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athishkumar.r\Downloads\"/>
    </mc:Choice>
  </mc:AlternateContent>
  <bookViews>
    <workbookView xWindow="-120" yWindow="-120" windowWidth="20730" windowHeight="11040" activeTab="1"/>
  </bookViews>
  <sheets>
    <sheet name="Index" sheetId="2" r:id="rId1"/>
    <sheet name="General Info" sheetId="5" r:id="rId2"/>
    <sheet name="Related party transactions" sheetId="3" r:id="rId3"/>
    <sheet name="TextBlock" sheetId="7" state="hidden" r:id="rId4"/>
    <sheet name="Taxonomy" sheetId="6"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4" i="5" l="1"/>
  <c r="E14" i="5" s="1"/>
  <c r="F16" i="5" l="1"/>
  <c r="G14" i="5"/>
  <c r="G17" i="5" l="1"/>
  <c r="G16" i="5"/>
  <c r="E16" i="5"/>
  <c r="F17" i="5" l="1"/>
  <c r="E17" i="5" s="1"/>
  <c r="S16" i="5" l="1"/>
  <c r="N158" i="3" l="1"/>
</calcChain>
</file>

<file path=xl/sharedStrings.xml><?xml version="1.0" encoding="utf-8"?>
<sst xmlns="http://schemas.openxmlformats.org/spreadsheetml/2006/main" count="1207" uniqueCount="283">
  <si>
    <t xml:space="preserve">                                      XBRL Excel Utility</t>
  </si>
  <si>
    <t>1.</t>
  </si>
  <si>
    <t>Overview</t>
  </si>
  <si>
    <t>2.</t>
  </si>
  <si>
    <t>Before you begin</t>
  </si>
  <si>
    <t>3.</t>
  </si>
  <si>
    <t>Index</t>
  </si>
  <si>
    <t>4.</t>
  </si>
  <si>
    <t>Steps for Filing Related Party Transaction Report</t>
  </si>
  <si>
    <t>5.</t>
  </si>
  <si>
    <t>Fill up the data in excel utility</t>
  </si>
  <si>
    <t>1. Overview</t>
  </si>
  <si>
    <t>The excel utility can be used for creating the XBRL/XML file for efiling of Related Party Transaction Report</t>
  </si>
  <si>
    <t xml:space="preserve"> 2.  Before you begin</t>
  </si>
  <si>
    <t>1. The version of Microsoft Excel in your system should be Microsoft Office Excel 2007 and above.</t>
  </si>
  <si>
    <t>2. The system should have a file compression software to unzip excel utility file.</t>
  </si>
  <si>
    <t>3. Make sure that you have downloaded the latest Excel Utility.</t>
  </si>
  <si>
    <t>4. Make sure that you have downloaded the Chrome Browser to view report generated from Excel utility</t>
  </si>
  <si>
    <t>5. Please enable the Macros (if disabled) as per instructions given in manual, so that all the functionalities of  Excel Utility works fine. Please first go through Enable Macro - Manual attached with zip file.</t>
  </si>
  <si>
    <t xml:space="preserve">3. Index </t>
  </si>
  <si>
    <t>Details of general information about company</t>
  </si>
  <si>
    <t>General Info</t>
  </si>
  <si>
    <t>Related Party Transactions</t>
  </si>
  <si>
    <t>4. Steps for Filing Related Party Transaction Report</t>
  </si>
  <si>
    <t>I.  Fill up the data: Navigate to each field of every section in the sheet to provide applicable data in correct format.  (Formats will get reflected while filling data.)  
   - Use paste special command to paste data from other sheet.</t>
  </si>
  <si>
    <t>II. Validating Sheets:  Click on the ''Validate" button to ensure that the sheet has been properly filled and also data has been furnished in proper format. If there are some errors on the sheet, excel utility will prompt you about the same.</t>
  </si>
  <si>
    <t>III. Validate All Sheets: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</si>
  <si>
    <t xml:space="preserve">Excel Utility will not allow you to generate XBRL/XML until you rectify all errors. </t>
  </si>
  <si>
    <t>IV. Generate XML :   Excel Utility will not allow you to generate XBRL/XML unless successful validation of all sheet is completed. Now click on 'Generate XML'' to generate XBRL/XML file. 
    - Save the XBRL/XML file in your desired folder in local system.</t>
  </si>
  <si>
    <t xml:space="preserve">V. Generate Report :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 </t>
  </si>
  <si>
    <t>5. Fill up the data in excel utility</t>
  </si>
  <si>
    <t xml:space="preserve">1. Cells with red fonts indicate mandatory fields. </t>
  </si>
  <si>
    <t>2. If mandatory field is left empty, then Utility will not allow you to proceed further for generating XML.</t>
  </si>
  <si>
    <t>3. You are not allowed to enter data in the Grey Cells.</t>
  </si>
  <si>
    <t>4. If fields are not applicable to your company then leave it blank. Do not insert Zero unless it is a mandatory field.</t>
  </si>
  <si>
    <t>5. Data provided must be in correct format, otherwise Utility will not allow you to proceed further for generating XML.</t>
  </si>
  <si>
    <t xml:space="preserve">6. Select data from "Dropdown list" wherever applicable. </t>
  </si>
  <si>
    <t xml:space="preserve">7. Adding Notes:  Click on "Add Notes" button to add notes </t>
  </si>
  <si>
    <t>Related party transactions</t>
  </si>
  <si>
    <t>Sr No.</t>
  </si>
  <si>
    <t>Details of the counterparty</t>
  </si>
  <si>
    <t>Relationship of the counterparty with the listed entity or its subsidiary</t>
  </si>
  <si>
    <t>Opening balance</t>
  </si>
  <si>
    <t>Closing balance</t>
  </si>
  <si>
    <t>In case any financial indebtedness is incurred to make or give loans, inter-corporate deposits, advances or investments</t>
  </si>
  <si>
    <t>Nature of indebtedness (loan/ issuance of debt/ any other etc.)</t>
  </si>
  <si>
    <t>Interest Rate (%)</t>
  </si>
  <si>
    <t>Nature (loan/ advance/ intercorporate deposit/ investment )</t>
  </si>
  <si>
    <t>Secured</t>
  </si>
  <si>
    <t xml:space="preserve"> </t>
  </si>
  <si>
    <t>Lakhs</t>
  </si>
  <si>
    <t>Millions</t>
  </si>
  <si>
    <t>Crores</t>
  </si>
  <si>
    <t>General information about company</t>
  </si>
  <si>
    <t>Billions</t>
  </si>
  <si>
    <t>Name of The Company</t>
  </si>
  <si>
    <t>NameOfTheCompany</t>
  </si>
  <si>
    <t>Yes</t>
  </si>
  <si>
    <t>01</t>
  </si>
  <si>
    <t>First half yearly</t>
  </si>
  <si>
    <t>BSE Scrip Code</t>
  </si>
  <si>
    <t>ScripCode</t>
  </si>
  <si>
    <t>No</t>
  </si>
  <si>
    <t>02</t>
  </si>
  <si>
    <t>04</t>
  </si>
  <si>
    <t>Second half yearly</t>
  </si>
  <si>
    <t>NSE Symbol</t>
  </si>
  <si>
    <t>NSESymbol</t>
  </si>
  <si>
    <t>03</t>
  </si>
  <si>
    <t>07</t>
  </si>
  <si>
    <t>MSE Symbol</t>
  </si>
  <si>
    <t>MSEISymbol</t>
  </si>
  <si>
    <t>10</t>
  </si>
  <si>
    <t>Date of Start of Financial Year</t>
  </si>
  <si>
    <t>DateOfStartOfFinancialYear</t>
  </si>
  <si>
    <t>05</t>
  </si>
  <si>
    <t>Date of End of Financial Year</t>
  </si>
  <si>
    <t>DateOfEndOfFinancialYear</t>
  </si>
  <si>
    <t>06</t>
  </si>
  <si>
    <t>Reporting Period</t>
  </si>
  <si>
    <t>ReportingPeriod</t>
  </si>
  <si>
    <t>09</t>
  </si>
  <si>
    <t>Date of Start of Reporting Period</t>
  </si>
  <si>
    <t>DateOfStartOfReportingPeriod</t>
  </si>
  <si>
    <t>12</t>
  </si>
  <si>
    <t>Date of End of Reporting Period</t>
  </si>
  <si>
    <t>DateOfEndOfReportingPeriod</t>
  </si>
  <si>
    <t>LevelOfRoundingUsedInFinancialStatements</t>
  </si>
  <si>
    <t>Whether the company has entered into any Related Party transaction during the selected half year for which it wants to submit disclosure?</t>
  </si>
  <si>
    <t>WhetherTheCompanyHasEnteredIntoAnyRelatedPartyTransactionDuringThePeriod</t>
  </si>
  <si>
    <t>08</t>
  </si>
  <si>
    <t>11</t>
  </si>
  <si>
    <t>13</t>
  </si>
  <si>
    <t>14</t>
  </si>
  <si>
    <t>15</t>
  </si>
  <si>
    <t>16</t>
  </si>
  <si>
    <t>17</t>
  </si>
  <si>
    <t>18</t>
  </si>
  <si>
    <t>19</t>
  </si>
  <si>
    <t>20</t>
  </si>
  <si>
    <t>21</t>
  </si>
  <si>
    <t>22</t>
  </si>
  <si>
    <t>23</t>
  </si>
  <si>
    <t>24</t>
  </si>
  <si>
    <t>25</t>
  </si>
  <si>
    <t>26</t>
  </si>
  <si>
    <t>27</t>
  </si>
  <si>
    <t>28</t>
  </si>
  <si>
    <t>29</t>
  </si>
  <si>
    <t>30</t>
  </si>
  <si>
    <t>31</t>
  </si>
  <si>
    <t>Whether the company has any related party?</t>
  </si>
  <si>
    <t>Total value of transaction during the reporting period</t>
  </si>
  <si>
    <t>Type of related party transaction</t>
  </si>
  <si>
    <t>Cost</t>
  </si>
  <si>
    <t>In case monies are due to either party as a result of the transaction</t>
  </si>
  <si>
    <t>Tenure</t>
  </si>
  <si>
    <t>Secured/ unsecured</t>
  </si>
  <si>
    <t>Purpose for which the funds will be utilised by the ultimate recipient of funds (endusage)</t>
  </si>
  <si>
    <t>Value of transaction during the reporting period</t>
  </si>
  <si>
    <t>Value of the related party transaction as approved by the audit committee</t>
  </si>
  <si>
    <t>PAN</t>
  </si>
  <si>
    <t>Name</t>
  </si>
  <si>
    <t>Details of the loans, inter-corporate deposits, advances or investments</t>
  </si>
  <si>
    <t>Additional disclosure of related party transactions - applicable only in case the related party transaction relates to loans, inter-corporate deposits, advances or investments made or given by the listed entity/subsidiary. These details need to be disclosed only once, during the reporting period when such transaction was undertaken.</t>
  </si>
  <si>
    <t>Level of rounding to be used in disclosing related party transactions</t>
  </si>
  <si>
    <t xml:space="preserve">Unsecured </t>
  </si>
  <si>
    <t>Sale of goods or services</t>
  </si>
  <si>
    <t>Purchase of goods or services</t>
  </si>
  <si>
    <t>Loan</t>
  </si>
  <si>
    <t>Inter-corporate deposit</t>
  </si>
  <si>
    <t>Advance</t>
  </si>
  <si>
    <t>Investment</t>
  </si>
  <si>
    <t>Issuance of debt</t>
  </si>
  <si>
    <t>Any other</t>
  </si>
  <si>
    <t xml:space="preserve">Investment </t>
  </si>
  <si>
    <t>Details of the party (listed entity /subsidiary) entering into the transaction</t>
  </si>
  <si>
    <t>Details of  other related party transaction</t>
  </si>
  <si>
    <t>Details of other indebtedness</t>
  </si>
  <si>
    <t>Any other transaction</t>
  </si>
  <si>
    <t>element</t>
  </si>
  <si>
    <t>label</t>
  </si>
  <si>
    <t>type</t>
  </si>
  <si>
    <t>periodType</t>
  </si>
  <si>
    <t>WhetherTheCompanyHasAnyRelatedParty</t>
  </si>
  <si>
    <t>NameOfListedEntityOrSubsidiaryEnteringIntoTheTransaction</t>
  </si>
  <si>
    <t>PANOfListedEntityOrSubsidiaryEnteringIntoTheTransaction</t>
  </si>
  <si>
    <t>NameOfCounterParty</t>
  </si>
  <si>
    <t>PANOfCounterParty</t>
  </si>
  <si>
    <t>RelationshipOfTheCounterpartyWithTheListedEntityOrItsSubsidiary</t>
  </si>
  <si>
    <t>TypeOfRelatedPartyTransaction</t>
  </si>
  <si>
    <t>ValueOfTheRelatedPartyTransactionAsApprovedByTheAuditCommittee</t>
  </si>
  <si>
    <t>AmountOfRelatedPartyTransactionDuringTheReportingPeriod</t>
  </si>
  <si>
    <t>AmountOfRelatedPartyTransaction</t>
  </si>
  <si>
    <t>NatureOfFinancialIndebtedness</t>
  </si>
  <si>
    <t>CostOfFinancialIndebtedness</t>
  </si>
  <si>
    <t>TenureOfFinancialIndebtedness</t>
  </si>
  <si>
    <t>NatureOfTheLoansOrInterCorporateDepositsOrAdvancesOrInvestments</t>
  </si>
  <si>
    <t>InterestRateOfLoansOrInterCorporateDepositsOrAdvancesOrInvestments</t>
  </si>
  <si>
    <t>TenureOfLoansOrInterCorporateDepositsOrAdvancesOrInvestments</t>
  </si>
  <si>
    <t>TypeOfOfLoansOrInterCorporateDepositsOrAdvancesOrInvestmentsSecuredOrUnsecured</t>
  </si>
  <si>
    <t>PurposeForWhichTheFundsWillBeUtilisedByTheUltimateRecipientOfFundsForEndusage</t>
  </si>
  <si>
    <t>xbrli:stringItemType</t>
  </si>
  <si>
    <t>in-capmkt-types:ScripCode</t>
  </si>
  <si>
    <t>xbrli:dateItemType</t>
  </si>
  <si>
    <t>in-capmkt-types:HalfYearlyReporting</t>
  </si>
  <si>
    <t>in-capmkt-types:LevelOfRounding</t>
  </si>
  <si>
    <t>xbrli:booleanItemType</t>
  </si>
  <si>
    <t>in-capmkt-types:PermanentAccountNumber</t>
  </si>
  <si>
    <t>in-capmkt-types:TypeOfTransaction</t>
  </si>
  <si>
    <t>xbrli:monetaryItemType</t>
  </si>
  <si>
    <t>in-capmkt-types:NatureOfIndebtedness</t>
  </si>
  <si>
    <t>in-capmkt-types:NatureLoansOrInterCorporateDepositsOrAdvancesOrInvestments</t>
  </si>
  <si>
    <t>num:percentItemType</t>
  </si>
  <si>
    <t>in-capmkt-types:SecuredOrUnsecured</t>
  </si>
  <si>
    <t>instant</t>
  </si>
  <si>
    <t>duration</t>
  </si>
  <si>
    <t>DetailsOfOtherRelatedPartyTransaction</t>
  </si>
  <si>
    <t>DetailsOfOtherIndebtedness</t>
  </si>
  <si>
    <t>NA</t>
  </si>
  <si>
    <r>
      <rPr>
        <b/>
        <sz val="11"/>
        <color theme="1"/>
        <rFont val="Calibri"/>
        <family val="2"/>
        <scheme val="minor"/>
      </rPr>
      <t xml:space="preserve"> (I) </t>
    </r>
    <r>
      <rPr>
        <sz val="11"/>
        <color theme="1"/>
        <rFont val="Calibri"/>
        <family val="2"/>
        <scheme val="minor"/>
      </rPr>
      <t xml:space="preserve">     We declare that the acceptance of fixed deposits by the bans/Non-Banking Finance Company are at       the terms uniformly applicable/offered to all shareholders/public</t>
    </r>
  </si>
  <si>
    <r>
      <rPr>
        <b/>
        <sz val="11"/>
        <color theme="1"/>
        <rFont val="Calibri"/>
        <family val="2"/>
        <scheme val="minor"/>
      </rPr>
      <t xml:space="preserve"> (II) </t>
    </r>
    <r>
      <rPr>
        <sz val="11"/>
        <color theme="1"/>
        <rFont val="Calibri"/>
        <family val="2"/>
        <scheme val="minor"/>
      </rPr>
      <t xml:space="preserve">    We declare that the scheduled commercial bank, as per RBI circular RBI/DBR/2015-16/19 dated March 03, 2016, has allowed additional interest of one per cent per annum, over and above the rate of interest mentioned in the schedule of interest rates on savings or a term deposits of bank’s staff and their exclusive associations as well as on deposits of Chairman, Chairman &amp; Managing Director, Executive Director or such other Executives appointed for a fixed tenure.</t>
    </r>
  </si>
  <si>
    <r>
      <rPr>
        <b/>
        <sz val="11"/>
        <color theme="1"/>
        <rFont val="Calibri"/>
        <family val="2"/>
        <scheme val="minor"/>
      </rPr>
      <t xml:space="preserve"> (III)</t>
    </r>
    <r>
      <rPr>
        <sz val="11"/>
        <color theme="1"/>
        <rFont val="Calibri"/>
        <family val="2"/>
        <scheme val="minor"/>
      </rPr>
      <t xml:space="preserve">    Whether the company is a ‘high value debt listed entity’ according to regulation 15 (1A)?</t>
    </r>
  </si>
  <si>
    <r>
      <t xml:space="preserve">        </t>
    </r>
    <r>
      <rPr>
        <b/>
        <sz val="11"/>
        <color theme="1"/>
        <rFont val="Calibri"/>
        <family val="2"/>
        <scheme val="minor"/>
      </rPr>
      <t xml:space="preserve">(b)     </t>
    </r>
    <r>
      <rPr>
        <sz val="11"/>
        <color theme="1"/>
        <rFont val="Calibri"/>
        <family val="2"/>
        <scheme val="minor"/>
      </rPr>
      <t>If answer to above question is No, please explain the reason for not complying.</t>
    </r>
  </si>
  <si>
    <r>
      <t xml:space="preserve">        </t>
    </r>
    <r>
      <rPr>
        <b/>
        <sz val="11"/>
        <color theme="1"/>
        <rFont val="Calibri"/>
        <family val="2"/>
        <scheme val="minor"/>
      </rPr>
      <t xml:space="preserve">(a) </t>
    </r>
    <r>
      <rPr>
        <sz val="11"/>
        <color theme="1"/>
        <rFont val="Calibri"/>
        <family val="2"/>
        <scheme val="minor"/>
      </rPr>
      <t xml:space="preserve">    If answer to above question is Yes, whether complying with proviso to regulation 23 (9), i.e., submitting RPT disclosures on the day of results publication? </t>
    </r>
  </si>
  <si>
    <t>WeDeclareThatTheAcceptanceOfFixedDepositsByTheBansOrNonBankingFinanceCompanyAreAtTheTermsUniformlyApplicableOrOfferedToAllShareholdersOrPublic</t>
  </si>
  <si>
    <t>We declare that the acceptance of fixed deposits by the bans or Non-Banking Finance Company are at the terms uniformly applicable or offered to all shareholders or public</t>
  </si>
  <si>
    <t>WeDeclareThatTheScheduledCommercialBankAsPerRBICircularRBIDBR20151619DatedMarch032016HasAllowedAdditionalInterestOfOnePerCentPerAnnumOverAndAboveTheRateOfInterestMentionedInTheScheduleOfInterestRatesOnSavings</t>
  </si>
  <si>
    <t>We declare that the scheduled commercial bank as per RBI circular RBI/DBR/2015-16/19 dated March 03 2016 has allowed additional interest of one per cent per annum over and above the rate of interest mentioned in the schedule of interest rates on savings or a term deposits of bank’s staff and their exclusive associations as well as on deposits of Chairman Chairman &amp; Managing Director Executive Director or such other Executives appointed for a fixed tenure.</t>
  </si>
  <si>
    <t>WhetherTheCompanyIsAHighValueDebtListedEntityAccordingToRegulation151A</t>
  </si>
  <si>
    <t>Whether the company is a high value debt listed entity according to regulation 151A</t>
  </si>
  <si>
    <t>IfTheCompanyIsAHighValueDebtListedEntityAccordingToRegulation151AThenWhetherComplyingWithProvisoToRegulation239</t>
  </si>
  <si>
    <t>(a)     If answer to above question is Yes, whether complying with proviso to regulation 23 (9), i.e., submitting RPT disclosures on the day of results publication?</t>
  </si>
  <si>
    <t>TheReasonForNotComplyingWithProvisoToRegulation239</t>
  </si>
  <si>
    <t>(b)     If answer to above question is No, please explain the reason for not complying.</t>
  </si>
  <si>
    <t>in-capmkt-types:Confirmation</t>
  </si>
  <si>
    <t>nonnum:textBlockItemType</t>
  </si>
  <si>
    <t>Remarks on approval by audit committee</t>
  </si>
  <si>
    <t>Notes</t>
  </si>
  <si>
    <t>060068073086032105100061084069088084066076079067075032099111110116101110116069100105116097098108101061116114117101032115116121108101061034072069073071072084058032049048048037059032087073068084072058032049048048037034062013010060068073086062048049048049048049048049048049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</si>
  <si>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48049048049048049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</si>
  <si>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116104105115032105115032116101115116046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</si>
  <si>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49050051052060047068073086062060047068073086062</t>
  </si>
  <si>
    <t>Purchase of fixed assets</t>
  </si>
  <si>
    <t>Sale of fixed assets</t>
  </si>
  <si>
    <t>Interest paid</t>
  </si>
  <si>
    <t>Interest received</t>
  </si>
  <si>
    <t>Remuneration</t>
  </si>
  <si>
    <t>Dividend paid</t>
  </si>
  <si>
    <t>Dividend received</t>
  </si>
  <si>
    <t>060068073086032105100061084069088084066076079067075032099111110116101110116069100105116097098108101061116114117101032115116121108101061034072069073071072084058032049048048037059032087073068084072058032049048048037034062013010060068073086062051054053032121101097114115060047068073086062060047068073086062</t>
  </si>
  <si>
    <t>RemarksOnApprovalByAuditCommittee</t>
  </si>
  <si>
    <t>RelatedPartyTransactionExplanatory</t>
  </si>
  <si>
    <t>060068073086032105100061084069088084066076079067075032099111110116101110116069100105116097098108101061116114117101032115116121108101061034072069073071072084058032049048048037059032087073068084072058032049048048037034062013010060068073086062065066067068069070071072073074075076077078079080081082083084085086087088089090060047068073086062060047068073086062</t>
  </si>
  <si>
    <t>060068073086032105100061084069088084066076079067075032099111110116101110116069100105116097098108101061116114117101032115116121108101061034072069073071072084058032049048048037059032087073068084072058032049048048037034062013010060068073086062090089088087086085084083060047068073086062060047068073086062</t>
  </si>
  <si>
    <t>SWELECT Energy Systems Limited</t>
  </si>
  <si>
    <t>532051</t>
  </si>
  <si>
    <t>SWELECTES</t>
  </si>
  <si>
    <t>SWELECT ENERGY SYSTEMS LIMITED</t>
  </si>
  <si>
    <t>SWELECT ENERGY SYSTEMS PTE. LIMITED, SINGAPORE</t>
  </si>
  <si>
    <t>SWELECT RENEWABLE ENERGY PRIVATE LIMITED</t>
  </si>
  <si>
    <t>SWELECT GREEN ENERGY SOLUTIONS PRIVATE LIMITED</t>
  </si>
  <si>
    <t>Swelect HHV Solar Photovoltaics Pvt Ltd</t>
  </si>
  <si>
    <t>SWELECT SUN ENERGY PRIVATE LIMITED</t>
  </si>
  <si>
    <t>SWELECT CLEAN ENERGY PVT LTD</t>
  </si>
  <si>
    <t>Amex Alloys Private Limited</t>
  </si>
  <si>
    <t>Subsidiary</t>
  </si>
  <si>
    <t>Swelect Green Energy Solutions Private Limited</t>
  </si>
  <si>
    <t>Swelect Power Systems Private Limited</t>
  </si>
  <si>
    <t>K J Solar Systems Private Limited</t>
  </si>
  <si>
    <t xml:space="preserve">Swelect Sun Energy Private Limited </t>
  </si>
  <si>
    <t>Swelect Renewables Energy Pvt Ltd</t>
  </si>
  <si>
    <t>Swelect Re Power Pvt Ltd</t>
  </si>
  <si>
    <t>Swelect Taiyo Pvt Ltd</t>
  </si>
  <si>
    <t>Mr. R. Chellappan</t>
  </si>
  <si>
    <t>Director</t>
  </si>
  <si>
    <t>Mr. K.V. Nachiappan</t>
  </si>
  <si>
    <t>Swelect Clean Energy Pvt Ltd</t>
  </si>
  <si>
    <t>SWELECT ENERGY SYSTEMS Pte LIMITED Singapore</t>
  </si>
  <si>
    <t>Swelect Solar Energy Private Limited</t>
  </si>
  <si>
    <t>Noel Media &amp; Advertising Private Limited</t>
  </si>
  <si>
    <t>Swelect Sun Energy Private Limited</t>
  </si>
  <si>
    <t>Swelect Sustainable Energy Pvt Ltd</t>
  </si>
  <si>
    <t>ESG Solar Energy Pvt Ltd</t>
  </si>
  <si>
    <t>Swelect Electronics Private Limited</t>
  </si>
  <si>
    <t>Entity owned by KMP</t>
  </si>
  <si>
    <t>Mr. G.S.Samuel</t>
  </si>
  <si>
    <t xml:space="preserve">Mr. S.Annadurai </t>
  </si>
  <si>
    <t>Mr. S.Krishnan</t>
  </si>
  <si>
    <t>Mr. S.Iniyan</t>
  </si>
  <si>
    <t xml:space="preserve">Ms. Jayashree Nachiappan </t>
  </si>
  <si>
    <t>Mr.M.Ravi</t>
  </si>
  <si>
    <t>Mr. A.Balan</t>
  </si>
  <si>
    <t>Mr. V.C.Raghunath</t>
  </si>
  <si>
    <t>Ms. V.C.Mirunalini</t>
  </si>
  <si>
    <t>Mr. R.Sathishkumar</t>
  </si>
  <si>
    <t>KMP</t>
  </si>
  <si>
    <t>Ms. Nikhila R</t>
  </si>
  <si>
    <t xml:space="preserve">Ms. Aarthi Balan </t>
  </si>
  <si>
    <t>Relative of KMP</t>
  </si>
  <si>
    <t>Mr. Wong Yuk Hung</t>
  </si>
  <si>
    <t>Ms.Preetha Balan</t>
  </si>
  <si>
    <t>Ms. R.Swetha</t>
  </si>
  <si>
    <t>Mrs. Vasantha Balan</t>
  </si>
  <si>
    <t>Mrs. Jayashree Nachiappan</t>
  </si>
  <si>
    <t>Mr. Rishii Nandhan K N</t>
  </si>
  <si>
    <t>Mrs. Gunasundari Chellappan</t>
  </si>
  <si>
    <t>SWEES Employees Welfare Trust</t>
  </si>
  <si>
    <t>Enterprises owned or significantly influenced by Key Management Personnel or their relatives</t>
  </si>
  <si>
    <t>Fellow Subsidiary</t>
  </si>
  <si>
    <t>APPROVED</t>
  </si>
  <si>
    <t>5 Years</t>
  </si>
  <si>
    <t>Business Purpose</t>
  </si>
  <si>
    <t>Sale of Power</t>
  </si>
  <si>
    <t>Purchase of Power</t>
  </si>
  <si>
    <t>Rental Income</t>
  </si>
  <si>
    <t>Management Fees</t>
  </si>
  <si>
    <t>Rental Expenses</t>
  </si>
  <si>
    <t>Reimbursement of Expenses</t>
  </si>
  <si>
    <t>Sitting fees</t>
  </si>
  <si>
    <t>Commission</t>
  </si>
  <si>
    <t>Consultant</t>
  </si>
  <si>
    <t>Repayment of Loans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</si>
</sst>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0">
    <font>
      <sz val="11"/>
      <color theme="1"/>
      <name val="Calibri"/>
      <family val="2"/>
      <scheme val="minor"/>
    </font>
    <font>
      <sz val="10"/>
      <name val="Arial"/>
      <family val="2"/>
    </font>
    <font>
      <b/>
      <sz val="10"/>
      <name val="Arial"/>
      <family val="2"/>
    </font>
    <font>
      <sz val="11"/>
      <name val="Arial"/>
      <family val="2"/>
    </font>
    <font>
      <u/>
      <sz val="11"/>
      <color theme="10"/>
      <name val="Calibri"/>
      <family val="2"/>
    </font>
    <font>
      <b/>
      <sz val="12"/>
      <color indexed="8"/>
      <name val="Times New Roman"/>
      <family val="1"/>
    </font>
    <font>
      <sz val="10"/>
      <color indexed="8"/>
      <name val="Arial"/>
      <family val="2"/>
    </font>
    <font>
      <sz val="10"/>
      <name val="Verdana"/>
      <family val="2"/>
    </font>
    <font>
      <sz val="10"/>
      <name val="Times New Roman"/>
      <family val="1"/>
    </font>
    <font>
      <sz val="8"/>
      <name val="ＭＳ Ｐゴシック"/>
      <family val="3"/>
      <charset val="128"/>
    </font>
    <font>
      <b/>
      <sz val="12"/>
      <name val="Times New Roman"/>
      <family val="1"/>
    </font>
    <font>
      <b/>
      <sz val="10"/>
      <color indexed="8"/>
      <name val="Verdana"/>
      <family val="2"/>
    </font>
    <font>
      <sz val="10"/>
      <color indexed="8"/>
      <name val="Verdana"/>
      <family val="2"/>
    </font>
    <font>
      <b/>
      <sz val="10"/>
      <name val="Verdana"/>
      <family val="2"/>
    </font>
    <font>
      <b/>
      <sz val="16"/>
      <color theme="1"/>
      <name val="Calibri"/>
      <family val="2"/>
      <scheme val="minor"/>
    </font>
    <font>
      <b/>
      <sz val="16"/>
      <color rgb="FF333333"/>
      <name val="Calibri"/>
      <family val="2"/>
      <scheme val="minor"/>
    </font>
    <font>
      <sz val="11"/>
      <color theme="1"/>
      <name val="Calibri"/>
      <family val="2"/>
      <scheme val="minor"/>
    </font>
    <font>
      <b/>
      <sz val="14"/>
      <color theme="0"/>
      <name val="Calibri"/>
      <family val="2"/>
      <scheme val="minor"/>
    </font>
    <font>
      <b/>
      <sz val="11"/>
      <color theme="1"/>
      <name val="Calibri"/>
      <family val="2"/>
      <scheme val="minor"/>
    </font>
    <font>
      <sz val="11"/>
      <color rgb="FF000000"/>
      <name val="Calibri"/>
      <family val="2"/>
    </font>
  </fonts>
  <fills count="13">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9CCFF"/>
        <bgColor indexed="64"/>
      </patternFill>
    </fill>
    <fill>
      <patternFill patternType="solid">
        <fgColor rgb="FFFFFFFF"/>
        <bgColor indexed="64"/>
      </patternFill>
    </fill>
    <fill>
      <patternFill patternType="solid">
        <fgColor theme="6" tint="-0.249977111117893"/>
        <bgColor indexed="64"/>
      </patternFill>
    </fill>
    <fill>
      <patternFill patternType="solid">
        <fgColor rgb="FFD8D8D8"/>
        <bgColor indexed="64"/>
      </patternFill>
    </fill>
    <fill>
      <patternFill patternType="solid">
        <fgColor rgb="FFD9D9D9"/>
        <bgColor indexed="64"/>
      </patternFill>
    </fill>
    <fill>
      <patternFill patternType="solid">
        <fgColor rgb="FFC0C0C0"/>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style="thin">
        <color theme="4" tint="0.59996337778862885"/>
      </bottom>
      <diagonal/>
    </border>
    <border>
      <left style="thin">
        <color auto="1"/>
      </left>
      <right/>
      <top style="thin">
        <color auto="1"/>
      </top>
      <bottom style="thin">
        <color theme="4" tint="0.59996337778862885"/>
      </bottom>
      <diagonal/>
    </border>
    <border>
      <left/>
      <right/>
      <top style="thin">
        <color auto="1"/>
      </top>
      <bottom style="thin">
        <color theme="4" tint="0.59996337778862885"/>
      </bottom>
      <diagonal/>
    </border>
    <border>
      <left/>
      <right style="thin">
        <color auto="1"/>
      </right>
      <top style="thin">
        <color auto="1"/>
      </top>
      <bottom style="thin">
        <color theme="4" tint="0.59996337778862885"/>
      </bottom>
      <diagonal/>
    </border>
    <border>
      <left style="thin">
        <color auto="1"/>
      </left>
      <right style="thin">
        <color auto="1"/>
      </right>
      <top style="thin">
        <color theme="4" tint="0.59996337778862885"/>
      </top>
      <bottom style="thin">
        <color auto="1"/>
      </bottom>
      <diagonal/>
    </border>
    <border>
      <left style="thin">
        <color auto="1"/>
      </left>
      <right/>
      <top style="thin">
        <color theme="4" tint="0.59996337778862885"/>
      </top>
      <bottom style="thin">
        <color auto="1"/>
      </bottom>
      <diagonal/>
    </border>
    <border>
      <left/>
      <right/>
      <top style="thin">
        <color theme="4" tint="0.59996337778862885"/>
      </top>
      <bottom style="thin">
        <color auto="1"/>
      </bottom>
      <diagonal/>
    </border>
    <border>
      <left/>
      <right style="thin">
        <color auto="1"/>
      </right>
      <top style="thin">
        <color theme="4" tint="0.59996337778862885"/>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B0F0"/>
      </right>
      <top style="thin">
        <color indexed="64"/>
      </top>
      <bottom style="thin">
        <color indexed="64"/>
      </bottom>
      <diagonal/>
    </border>
    <border>
      <left style="thin">
        <color rgb="FF00B0F0"/>
      </left>
      <right style="thin">
        <color rgb="FF00B0F0"/>
      </right>
      <top style="thin">
        <color indexed="64"/>
      </top>
      <bottom style="thin">
        <color indexed="64"/>
      </bottom>
      <diagonal/>
    </border>
    <border>
      <left style="thin">
        <color rgb="FF00B0F0"/>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B0F0"/>
      </bottom>
      <diagonal/>
    </border>
    <border>
      <left style="thin">
        <color indexed="64"/>
      </left>
      <right style="thin">
        <color indexed="64"/>
      </right>
      <top style="thin">
        <color rgb="FF00B0F0"/>
      </top>
      <bottom style="thin">
        <color rgb="FF00B0F0"/>
      </bottom>
      <diagonal/>
    </border>
    <border>
      <left style="thin">
        <color indexed="64"/>
      </left>
      <right style="thin">
        <color indexed="64"/>
      </right>
      <top style="thin">
        <color rgb="FF00B0F0"/>
      </top>
      <bottom style="thin">
        <color indexed="64"/>
      </bottom>
      <diagonal/>
    </border>
    <border>
      <left style="thin">
        <color indexed="64"/>
      </left>
      <right style="thin">
        <color rgb="FF00B0F0"/>
      </right>
      <top style="thin">
        <color rgb="FF00B0F0"/>
      </top>
      <bottom style="thin">
        <color rgb="FF00B0F0"/>
      </bottom>
      <diagonal/>
    </border>
    <border>
      <left style="thin">
        <color rgb="FF00B0F0"/>
      </left>
      <right style="thin">
        <color rgb="FF00B0F0"/>
      </right>
      <top style="thin">
        <color indexed="64"/>
      </top>
      <bottom style="thin">
        <color rgb="FF00B0F0"/>
      </bottom>
      <diagonal/>
    </border>
    <border>
      <left style="thin">
        <color rgb="FF00B0F0"/>
      </left>
      <right style="thin">
        <color indexed="64"/>
      </right>
      <top style="thin">
        <color indexed="64"/>
      </top>
      <bottom style="thin">
        <color rgb="FF00B0F0"/>
      </bottom>
      <diagonal/>
    </border>
    <border>
      <left style="thin">
        <color rgb="FF00B0F0"/>
      </left>
      <right style="thin">
        <color rgb="FF00B0F0"/>
      </right>
      <top style="thin">
        <color rgb="FF00B0F0"/>
      </top>
      <bottom style="thin">
        <color indexed="64"/>
      </bottom>
      <diagonal/>
    </border>
    <border>
      <left style="thin">
        <color rgb="FF00B0F0"/>
      </left>
      <right style="thin">
        <color indexed="64"/>
      </right>
      <top style="thin">
        <color rgb="FF00B0F0"/>
      </top>
      <bottom style="thin">
        <color indexed="64"/>
      </bottom>
      <diagonal/>
    </border>
    <border>
      <left style="thin">
        <color rgb="FF00B0F0"/>
      </left>
      <right/>
      <top style="thin">
        <color indexed="64"/>
      </top>
      <bottom style="thin">
        <color indexed="64"/>
      </bottom>
      <diagonal/>
    </border>
  </borders>
  <cellStyleXfs count="5">
    <xf numFmtId="0" fontId="0" fillId="0" borderId="0"/>
    <xf numFmtId="0" fontId="1" fillId="0" borderId="0"/>
    <xf numFmtId="0" fontId="4" fillId="0" borderId="0" applyNumberFormat="0" applyFill="0" applyBorder="0" applyAlignment="0" applyProtection="0">
      <alignment vertical="top"/>
      <protection locked="0"/>
    </xf>
    <xf numFmtId="0" fontId="9" fillId="0" borderId="0" applyNumberFormat="0" applyFill="0" applyBorder="0">
      <alignment vertical="center"/>
    </xf>
    <xf numFmtId="9" fontId="16" fillId="0" borderId="0" applyFont="0" applyFill="0" applyBorder="0" applyAlignment="0" applyProtection="0"/>
  </cellStyleXfs>
  <cellXfs count="159">
    <xf numFmtId="0" fontId="0" fillId="0" borderId="0" xfId="0"/>
    <xf numFmtId="49" fontId="3" fillId="3" borderId="4" xfId="1" applyNumberFormat="1" applyFont="1" applyFill="1" applyBorder="1" applyAlignment="1">
      <alignment horizontal="center" vertical="center" wrapText="1"/>
    </xf>
    <xf numFmtId="0" fontId="4" fillId="0" borderId="1" xfId="2" applyBorder="1" applyAlignment="1" applyProtection="1">
      <alignment vertical="center"/>
    </xf>
    <xf numFmtId="0" fontId="4" fillId="0" borderId="2" xfId="2" applyBorder="1" applyAlignment="1" applyProtection="1">
      <alignment vertical="center"/>
    </xf>
    <xf numFmtId="0" fontId="4" fillId="0" borderId="3" xfId="2" applyBorder="1" applyAlignment="1" applyProtection="1">
      <alignment vertical="center"/>
    </xf>
    <xf numFmtId="0" fontId="4" fillId="0" borderId="0" xfId="2" applyAlignment="1" applyProtection="1"/>
    <xf numFmtId="0" fontId="8" fillId="4" borderId="0" xfId="1" applyFont="1" applyFill="1" applyBorder="1" applyAlignment="1">
      <alignment vertical="center" wrapText="1"/>
    </xf>
    <xf numFmtId="0" fontId="4" fillId="4" borderId="0" xfId="2" applyFill="1" applyBorder="1" applyAlignment="1" applyProtection="1">
      <alignment vertical="center" wrapText="1"/>
    </xf>
    <xf numFmtId="0" fontId="7" fillId="4" borderId="10" xfId="3" applyFont="1" applyFill="1" applyBorder="1" applyAlignment="1">
      <alignment horizontal="center" vertical="center" wrapText="1"/>
    </xf>
    <xf numFmtId="0" fontId="4" fillId="4" borderId="13" xfId="2" applyFill="1" applyBorder="1" applyAlignment="1" applyProtection="1">
      <alignment vertical="center" wrapText="1"/>
    </xf>
    <xf numFmtId="0" fontId="7" fillId="4" borderId="14" xfId="3" applyFont="1" applyFill="1" applyBorder="1" applyAlignment="1">
      <alignment horizontal="center" vertical="center" wrapText="1"/>
    </xf>
    <xf numFmtId="0" fontId="4" fillId="0" borderId="17" xfId="2" applyBorder="1" applyAlignment="1" applyProtection="1"/>
    <xf numFmtId="0" fontId="7" fillId="4" borderId="0" xfId="3" applyFont="1" applyFill="1" applyBorder="1" applyAlignment="1">
      <alignment horizontal="justify" vertical="center" wrapText="1"/>
    </xf>
    <xf numFmtId="0" fontId="4" fillId="4" borderId="0" xfId="2" applyFill="1" applyBorder="1" applyAlignment="1" applyProtection="1">
      <alignment horizontal="justify" vertical="center" wrapText="1"/>
    </xf>
    <xf numFmtId="0" fontId="0" fillId="0" borderId="0" xfId="0" applyFill="1"/>
    <xf numFmtId="0" fontId="0" fillId="0" borderId="0" xfId="0" applyBorder="1" applyAlignment="1"/>
    <xf numFmtId="0" fontId="0" fillId="0" borderId="4" xfId="0" applyBorder="1" applyAlignment="1">
      <alignment horizontal="center" vertical="center"/>
    </xf>
    <xf numFmtId="0" fontId="0" fillId="0" borderId="4" xfId="0" applyBorder="1" applyAlignment="1">
      <alignment horizontal="center" vertical="center" wrapText="1"/>
    </xf>
    <xf numFmtId="0" fontId="14" fillId="0" borderId="1" xfId="0" applyFont="1" applyFill="1" applyBorder="1" applyAlignment="1"/>
    <xf numFmtId="0" fontId="14" fillId="0" borderId="2" xfId="0" applyFont="1" applyFill="1" applyBorder="1" applyAlignment="1"/>
    <xf numFmtId="0" fontId="14" fillId="0" borderId="3" xfId="0" applyFont="1" applyFill="1" applyBorder="1" applyAlignment="1"/>
    <xf numFmtId="0" fontId="14" fillId="7" borderId="1" xfId="0" applyFont="1" applyFill="1" applyBorder="1" applyAlignment="1"/>
    <xf numFmtId="0" fontId="14" fillId="7" borderId="2" xfId="0" applyFont="1" applyFill="1" applyBorder="1" applyAlignment="1"/>
    <xf numFmtId="0" fontId="14" fillId="7" borderId="3" xfId="0" applyFont="1" applyFill="1" applyBorder="1" applyAlignment="1"/>
    <xf numFmtId="0" fontId="0" fillId="0" borderId="7" xfId="0" applyBorder="1" applyAlignment="1"/>
    <xf numFmtId="0" fontId="0" fillId="0" borderId="8" xfId="0" applyBorder="1" applyAlignment="1"/>
    <xf numFmtId="0" fontId="0" fillId="0" borderId="9" xfId="0" applyBorder="1" applyAlignment="1"/>
    <xf numFmtId="0" fontId="0" fillId="0" borderId="22" xfId="0" applyNumberFormat="1" applyBorder="1"/>
    <xf numFmtId="0" fontId="0" fillId="0" borderId="6" xfId="0" applyBorder="1" applyAlignment="1"/>
    <xf numFmtId="0" fontId="0" fillId="0" borderId="5" xfId="0" applyBorder="1" applyAlignment="1"/>
    <xf numFmtId="0" fontId="0" fillId="6" borderId="1" xfId="0" applyFill="1" applyBorder="1" applyAlignment="1">
      <alignment horizontal="left" vertical="center"/>
    </xf>
    <xf numFmtId="0" fontId="0" fillId="6" borderId="2" xfId="0" applyFill="1" applyBorder="1"/>
    <xf numFmtId="0" fontId="0" fillId="6" borderId="2" xfId="0" applyFill="1" applyBorder="1" applyProtection="1">
      <protection hidden="1"/>
    </xf>
    <xf numFmtId="0" fontId="0" fillId="6" borderId="3" xfId="0" applyFill="1" applyBorder="1"/>
    <xf numFmtId="0" fontId="0" fillId="0" borderId="23" xfId="0" applyNumberFormat="1" applyBorder="1" applyAlignment="1" applyProtection="1">
      <alignment wrapText="1"/>
      <protection locked="0"/>
    </xf>
    <xf numFmtId="49" fontId="0" fillId="0" borderId="0" xfId="0" applyNumberFormat="1"/>
    <xf numFmtId="0" fontId="0" fillId="0" borderId="0" xfId="0" applyBorder="1" applyAlignment="1">
      <alignment horizontal="center" vertical="center"/>
    </xf>
    <xf numFmtId="0" fontId="0" fillId="0" borderId="0" xfId="0" applyAlignment="1"/>
    <xf numFmtId="0" fontId="0" fillId="0" borderId="4" xfId="0" applyBorder="1" applyAlignment="1">
      <alignment horizontal="center" vertical="center" wrapText="1"/>
    </xf>
    <xf numFmtId="2" fontId="0" fillId="0" borderId="23" xfId="0" applyNumberFormat="1" applyBorder="1" applyAlignment="1" applyProtection="1">
      <alignment wrapText="1"/>
      <protection locked="0"/>
    </xf>
    <xf numFmtId="0" fontId="0" fillId="6" borderId="23" xfId="0" applyNumberFormat="1" applyFill="1" applyBorder="1" applyAlignment="1" applyProtection="1">
      <alignment wrapText="1"/>
    </xf>
    <xf numFmtId="49" fontId="0" fillId="0" borderId="27" xfId="0" applyNumberFormat="1" applyFill="1" applyBorder="1" applyAlignment="1" applyProtection="1">
      <alignment horizontal="center" vertical="center"/>
      <protection locked="0"/>
    </xf>
    <xf numFmtId="0" fontId="0" fillId="8" borderId="27" xfId="0" applyFill="1" applyBorder="1" applyAlignment="1" applyProtection="1">
      <alignment horizontal="center" vertical="center"/>
      <protection locked="0"/>
    </xf>
    <xf numFmtId="0" fontId="0" fillId="8" borderId="28" xfId="0" applyFill="1" applyBorder="1" applyAlignment="1" applyProtection="1">
      <alignment horizontal="center" vertical="center"/>
      <protection locked="0"/>
    </xf>
    <xf numFmtId="0" fontId="0" fillId="5" borderId="29" xfId="0" applyNumberFormat="1" applyFill="1" applyBorder="1" applyAlignment="1" applyProtection="1">
      <alignment horizontal="center" vertical="center"/>
      <protection hidden="1"/>
    </xf>
    <xf numFmtId="0" fontId="0" fillId="5" borderId="30" xfId="0" applyNumberFormat="1" applyFill="1" applyBorder="1" applyAlignment="1" applyProtection="1">
      <alignment horizontal="center" vertical="center"/>
      <protection hidden="1"/>
    </xf>
    <xf numFmtId="0" fontId="0" fillId="5" borderId="31" xfId="0" applyNumberFormat="1" applyFill="1" applyBorder="1" applyAlignment="1" applyProtection="1">
      <alignment horizontal="center" vertical="center"/>
      <protection hidden="1"/>
    </xf>
    <xf numFmtId="0" fontId="0" fillId="5" borderId="33" xfId="0" applyNumberFormat="1" applyFill="1" applyBorder="1" applyAlignment="1" applyProtection="1">
      <alignment horizontal="center" vertical="center"/>
      <protection hidden="1"/>
    </xf>
    <xf numFmtId="0" fontId="0" fillId="0" borderId="26" xfId="0" applyBorder="1" applyAlignment="1">
      <alignment horizontal="left" indent="1"/>
    </xf>
    <xf numFmtId="0" fontId="0" fillId="0" borderId="27" xfId="0" applyBorder="1" applyAlignment="1">
      <alignment horizontal="left" indent="1"/>
    </xf>
    <xf numFmtId="0" fontId="0" fillId="0" borderId="27" xfId="0" applyBorder="1" applyAlignment="1">
      <alignment horizontal="left" wrapText="1" indent="1"/>
    </xf>
    <xf numFmtId="0" fontId="0" fillId="0" borderId="28" xfId="0" applyFill="1" applyBorder="1" applyAlignment="1">
      <alignment horizontal="left" wrapText="1" indent="1"/>
    </xf>
    <xf numFmtId="0" fontId="17" fillId="9" borderId="0" xfId="0" applyFont="1" applyFill="1" applyAlignment="1">
      <alignment horizontal="center" vertical="center"/>
    </xf>
    <xf numFmtId="49" fontId="0" fillId="8" borderId="27" xfId="0" applyNumberFormat="1" applyFill="1" applyBorder="1" applyAlignment="1" applyProtection="1">
      <alignment horizontal="center" vertical="center"/>
      <protection locked="0"/>
    </xf>
    <xf numFmtId="49" fontId="0" fillId="8" borderId="26" xfId="0" applyNumberFormat="1" applyFill="1" applyBorder="1" applyAlignment="1" applyProtection="1">
      <alignment horizontal="center" vertical="center"/>
      <protection locked="0"/>
    </xf>
    <xf numFmtId="0" fontId="0" fillId="8" borderId="29" xfId="0" applyFill="1" applyBorder="1" applyAlignment="1" applyProtection="1">
      <alignment horizontal="center" vertical="center"/>
      <protection locked="0"/>
    </xf>
    <xf numFmtId="0" fontId="0" fillId="8" borderId="30" xfId="0" applyFill="1" applyBorder="1" applyAlignment="1" applyProtection="1">
      <alignment horizontal="center" vertical="center"/>
      <protection locked="0"/>
    </xf>
    <xf numFmtId="0" fontId="0" fillId="8" borderId="31" xfId="0" applyFill="1" applyBorder="1" applyAlignment="1" applyProtection="1">
      <alignment horizontal="center" vertical="center"/>
      <protection locked="0"/>
    </xf>
    <xf numFmtId="0" fontId="0" fillId="10" borderId="29" xfId="0" applyFill="1" applyBorder="1" applyAlignment="1" applyProtection="1">
      <alignment horizontal="center" vertical="center"/>
      <protection hidden="1"/>
    </xf>
    <xf numFmtId="164" fontId="0" fillId="10" borderId="32" xfId="0" applyNumberFormat="1" applyFill="1" applyBorder="1" applyAlignment="1" applyProtection="1">
      <alignment horizontal="center" vertical="center"/>
      <protection hidden="1"/>
    </xf>
    <xf numFmtId="0" fontId="0" fillId="10" borderId="33" xfId="0" applyFill="1" applyBorder="1" applyAlignment="1" applyProtection="1">
      <alignment horizontal="center" vertical="center"/>
      <protection hidden="1"/>
    </xf>
    <xf numFmtId="0" fontId="0" fillId="8" borderId="4" xfId="0" applyFill="1" applyBorder="1" applyAlignment="1" applyProtection="1">
      <alignment horizontal="center" vertical="center"/>
      <protection locked="0"/>
    </xf>
    <xf numFmtId="1" fontId="0" fillId="5" borderId="32" xfId="0" applyNumberFormat="1" applyFill="1" applyBorder="1" applyAlignment="1" applyProtection="1">
      <alignment horizontal="center" vertical="center"/>
      <protection hidden="1"/>
    </xf>
    <xf numFmtId="1" fontId="0" fillId="0" borderId="0" xfId="0" applyNumberFormat="1"/>
    <xf numFmtId="10" fontId="0" fillId="0" borderId="23" xfId="4" applyNumberFormat="1" applyFont="1" applyBorder="1" applyAlignment="1" applyProtection="1">
      <alignment wrapText="1"/>
      <protection locked="0"/>
    </xf>
    <xf numFmtId="0" fontId="0" fillId="0" borderId="4" xfId="0" applyBorder="1" applyAlignment="1">
      <alignment horizontal="center" vertical="center" wrapText="1"/>
    </xf>
    <xf numFmtId="0" fontId="0" fillId="0" borderId="34" xfId="0" applyNumberFormat="1" applyBorder="1" applyAlignment="1" applyProtection="1">
      <alignment wrapText="1"/>
      <protection locked="0"/>
    </xf>
    <xf numFmtId="0" fontId="0" fillId="0" borderId="24" xfId="0" applyNumberFormat="1" applyBorder="1" applyAlignment="1" applyProtection="1">
      <alignment horizontal="center" vertical="center" wrapText="1"/>
      <protection locked="0"/>
    </xf>
    <xf numFmtId="49" fontId="0" fillId="0" borderId="23" xfId="0" applyNumberFormat="1" applyBorder="1" applyAlignment="1" applyProtection="1">
      <alignment wrapText="1"/>
      <protection locked="0"/>
    </xf>
    <xf numFmtId="0" fontId="0" fillId="0" borderId="0" xfId="0" applyFill="1" applyProtection="1"/>
    <xf numFmtId="0" fontId="0" fillId="11" borderId="4" xfId="0" applyFill="1" applyBorder="1" applyAlignment="1" applyProtection="1">
      <alignment horizontal="center" vertical="center"/>
      <protection hidden="1"/>
    </xf>
    <xf numFmtId="0" fontId="0" fillId="10" borderId="4" xfId="0" applyFill="1" applyBorder="1" applyAlignment="1" applyProtection="1">
      <alignment horizontal="center" vertical="center"/>
    </xf>
    <xf numFmtId="0" fontId="0" fillId="8" borderId="23" xfId="0" applyNumberFormat="1" applyFill="1" applyBorder="1" applyAlignment="1" applyProtection="1">
      <alignment wrapText="1"/>
      <protection locked="0"/>
    </xf>
    <xf numFmtId="0" fontId="0" fillId="12" borderId="23" xfId="0" applyNumberFormat="1" applyFill="1" applyBorder="1" applyAlignment="1" applyProtection="1">
      <alignment wrapText="1"/>
    </xf>
    <xf numFmtId="49" fontId="0" fillId="8" borderId="23" xfId="0" applyNumberFormat="1" applyFill="1" applyBorder="1" applyAlignment="1" applyProtection="1">
      <alignment wrapText="1"/>
      <protection locked="0"/>
    </xf>
    <xf numFmtId="2" fontId="0" fillId="8" borderId="23" xfId="0" applyNumberFormat="1" applyFill="1" applyBorder="1" applyAlignment="1" applyProtection="1">
      <alignment wrapText="1"/>
      <protection locked="0"/>
    </xf>
    <xf numFmtId="10" fontId="0" fillId="8" borderId="23" xfId="4" applyNumberFormat="1" applyFont="1" applyFill="1" applyBorder="1" applyAlignment="1" applyProtection="1">
      <alignment wrapText="1"/>
      <protection locked="0"/>
    </xf>
    <xf numFmtId="0" fontId="0" fillId="8" borderId="34" xfId="0" applyNumberFormat="1" applyFill="1" applyBorder="1" applyAlignment="1" applyProtection="1">
      <alignment wrapText="1"/>
      <protection locked="0"/>
    </xf>
    <xf numFmtId="0" fontId="7" fillId="4" borderId="5" xfId="3" applyNumberFormat="1" applyFont="1" applyFill="1" applyBorder="1" applyAlignment="1">
      <alignment horizontal="justify" vertical="center"/>
    </xf>
    <xf numFmtId="0" fontId="7" fillId="4" borderId="0" xfId="3" applyNumberFormat="1" applyFont="1" applyFill="1" applyBorder="1" applyAlignment="1">
      <alignment horizontal="justify" vertical="center"/>
    </xf>
    <xf numFmtId="0" fontId="7" fillId="4" borderId="6" xfId="3" applyNumberFormat="1" applyFont="1" applyFill="1" applyBorder="1" applyAlignment="1">
      <alignment horizontal="justify" vertical="center"/>
    </xf>
    <xf numFmtId="0" fontId="2" fillId="2" borderId="1" xfId="1" applyFont="1" applyFill="1" applyBorder="1" applyAlignment="1">
      <alignment vertical="center" wrapText="1"/>
    </xf>
    <xf numFmtId="0" fontId="2" fillId="2" borderId="2" xfId="1" applyFont="1" applyFill="1" applyBorder="1" applyAlignment="1">
      <alignment vertical="center" wrapText="1"/>
    </xf>
    <xf numFmtId="0" fontId="2" fillId="2" borderId="3" xfId="1" applyFont="1" applyFill="1" applyBorder="1" applyAlignment="1">
      <alignment vertical="center" wrapText="1"/>
    </xf>
    <xf numFmtId="0" fontId="4" fillId="0" borderId="1" xfId="2" applyBorder="1" applyAlignment="1" applyProtection="1">
      <alignment vertical="center"/>
    </xf>
    <xf numFmtId="0" fontId="4" fillId="0" borderId="2" xfId="2" applyBorder="1" applyAlignment="1" applyProtection="1"/>
    <xf numFmtId="0" fontId="4" fillId="0" borderId="3" xfId="2" applyBorder="1" applyAlignment="1" applyProtection="1"/>
    <xf numFmtId="0" fontId="4" fillId="0" borderId="2" xfId="2" applyBorder="1" applyAlignment="1" applyProtection="1">
      <alignment vertical="center"/>
    </xf>
    <xf numFmtId="0" fontId="4" fillId="0" borderId="3" xfId="2" applyBorder="1" applyAlignment="1" applyProtection="1">
      <alignment vertical="center"/>
    </xf>
    <xf numFmtId="0" fontId="5"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7" fillId="4" borderId="4" xfId="1" applyNumberFormat="1" applyFont="1" applyFill="1" applyBorder="1" applyAlignment="1">
      <alignment horizontal="justify" vertical="center" wrapText="1"/>
    </xf>
    <xf numFmtId="0" fontId="10" fillId="2" borderId="1"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7" fillId="3" borderId="5" xfId="3" applyFont="1" applyFill="1" applyBorder="1" applyAlignment="1">
      <alignment horizontal="justify" vertical="center" wrapText="1"/>
    </xf>
    <xf numFmtId="0" fontId="7" fillId="3" borderId="0" xfId="3" applyFont="1" applyFill="1" applyBorder="1" applyAlignment="1">
      <alignment horizontal="justify" vertical="center"/>
    </xf>
    <xf numFmtId="0" fontId="7" fillId="3" borderId="6" xfId="3" applyFont="1" applyFill="1" applyBorder="1" applyAlignment="1">
      <alignment horizontal="justify" vertical="center"/>
    </xf>
    <xf numFmtId="0" fontId="7" fillId="3" borderId="5" xfId="3" applyFont="1" applyFill="1" applyBorder="1" applyAlignment="1">
      <alignment horizontal="left" vertical="center" wrapText="1"/>
    </xf>
    <xf numFmtId="0" fontId="7" fillId="3" borderId="0" xfId="3" applyFont="1" applyFill="1" applyBorder="1" applyAlignment="1">
      <alignment horizontal="left" vertical="center" wrapText="1"/>
    </xf>
    <xf numFmtId="0" fontId="7" fillId="3" borderId="6" xfId="3" applyFont="1" applyFill="1" applyBorder="1" applyAlignment="1">
      <alignment horizontal="left" vertical="center" wrapText="1"/>
    </xf>
    <xf numFmtId="0" fontId="10" fillId="2" borderId="1" xfId="3" applyFont="1" applyFill="1" applyBorder="1" applyAlignment="1">
      <alignment horizontal="center" vertical="center"/>
    </xf>
    <xf numFmtId="0" fontId="10" fillId="2" borderId="2" xfId="3" applyFont="1" applyFill="1" applyBorder="1" applyAlignment="1">
      <alignment horizontal="center" vertical="center"/>
    </xf>
    <xf numFmtId="0" fontId="10" fillId="2" borderId="3" xfId="3" applyFont="1" applyFill="1" applyBorder="1" applyAlignment="1">
      <alignment horizontal="center" vertical="center"/>
    </xf>
    <xf numFmtId="0" fontId="7" fillId="4" borderId="7" xfId="3" applyFont="1" applyFill="1" applyBorder="1" applyAlignment="1">
      <alignment horizontal="justify" vertical="center" wrapText="1"/>
    </xf>
    <xf numFmtId="0" fontId="7" fillId="4" borderId="8" xfId="3" applyFont="1" applyFill="1" applyBorder="1" applyAlignment="1">
      <alignment horizontal="justify" vertical="center" wrapText="1"/>
    </xf>
    <xf numFmtId="0" fontId="7" fillId="4" borderId="9" xfId="3" applyFont="1" applyFill="1" applyBorder="1" applyAlignment="1">
      <alignment horizontal="justify" vertical="center" wrapText="1"/>
    </xf>
    <xf numFmtId="0" fontId="7" fillId="4" borderId="11" xfId="3" applyFont="1" applyFill="1" applyBorder="1" applyAlignment="1">
      <alignment horizontal="left" vertical="center"/>
    </xf>
    <xf numFmtId="0" fontId="7" fillId="4" borderId="12" xfId="3" applyFont="1" applyFill="1" applyBorder="1" applyAlignment="1">
      <alignment horizontal="left" vertical="center"/>
    </xf>
    <xf numFmtId="0" fontId="7" fillId="4" borderId="15" xfId="3" applyFont="1" applyFill="1" applyBorder="1" applyAlignment="1">
      <alignment horizontal="left" vertical="center"/>
    </xf>
    <xf numFmtId="0" fontId="7" fillId="4" borderId="16" xfId="3" applyFont="1" applyFill="1" applyBorder="1" applyAlignment="1">
      <alignment horizontal="left" vertical="center"/>
    </xf>
    <xf numFmtId="0" fontId="11" fillId="3" borderId="18" xfId="3" applyFont="1" applyFill="1" applyBorder="1" applyAlignment="1">
      <alignment horizontal="justify" vertical="top" wrapText="1"/>
    </xf>
    <xf numFmtId="0" fontId="11" fillId="3" borderId="19" xfId="3" applyFont="1" applyFill="1" applyBorder="1" applyAlignment="1">
      <alignment horizontal="justify" vertical="top" wrapText="1"/>
    </xf>
    <xf numFmtId="0" fontId="11" fillId="3" borderId="20" xfId="3" applyFont="1" applyFill="1" applyBorder="1" applyAlignment="1">
      <alignment horizontal="justify" vertical="top" wrapText="1"/>
    </xf>
    <xf numFmtId="0" fontId="12" fillId="3" borderId="18" xfId="3" applyFont="1" applyFill="1" applyBorder="1" applyAlignment="1">
      <alignment horizontal="justify" vertical="center" wrapText="1"/>
    </xf>
    <xf numFmtId="0" fontId="12" fillId="3" borderId="19" xfId="3" applyFont="1" applyFill="1" applyBorder="1" applyAlignment="1">
      <alignment horizontal="justify" vertical="center" wrapText="1"/>
    </xf>
    <xf numFmtId="0" fontId="12" fillId="3" borderId="20" xfId="3" applyFont="1" applyFill="1" applyBorder="1" applyAlignment="1">
      <alignment horizontal="justify" vertical="center" wrapText="1"/>
    </xf>
    <xf numFmtId="0" fontId="7" fillId="3" borderId="0" xfId="3" applyFont="1" applyFill="1" applyBorder="1" applyAlignment="1">
      <alignment horizontal="justify" vertical="center" wrapText="1"/>
    </xf>
    <xf numFmtId="0" fontId="7" fillId="3" borderId="6" xfId="3" applyFont="1" applyFill="1" applyBorder="1" applyAlignment="1">
      <alignment horizontal="justify" vertical="center" wrapText="1"/>
    </xf>
    <xf numFmtId="0" fontId="13" fillId="3" borderId="18" xfId="3" applyFont="1" applyFill="1" applyBorder="1" applyAlignment="1">
      <alignment horizontal="justify" vertical="center" wrapText="1"/>
    </xf>
    <xf numFmtId="0" fontId="13" fillId="3" borderId="19" xfId="3" applyFont="1" applyFill="1" applyBorder="1" applyAlignment="1">
      <alignment horizontal="justify" vertical="center" wrapText="1"/>
    </xf>
    <xf numFmtId="0" fontId="13" fillId="3" borderId="20" xfId="3" applyFont="1" applyFill="1" applyBorder="1" applyAlignment="1">
      <alignment horizontal="justify" vertical="center" wrapText="1"/>
    </xf>
    <xf numFmtId="0" fontId="7" fillId="3" borderId="1" xfId="3" applyFont="1" applyFill="1" applyBorder="1" applyAlignment="1">
      <alignment horizontal="justify" vertical="center" wrapText="1"/>
    </xf>
    <xf numFmtId="0" fontId="7" fillId="3" borderId="2" xfId="3" applyFont="1" applyFill="1" applyBorder="1" applyAlignment="1">
      <alignment horizontal="justify" vertical="center" wrapText="1"/>
    </xf>
    <xf numFmtId="0" fontId="7" fillId="3" borderId="3" xfId="3" applyFont="1" applyFill="1" applyBorder="1" applyAlignment="1">
      <alignment horizontal="justify" vertical="center" wrapText="1"/>
    </xf>
    <xf numFmtId="0" fontId="7" fillId="4" borderId="4" xfId="3" applyNumberFormat="1" applyFont="1" applyFill="1" applyBorder="1" applyAlignment="1">
      <alignment horizontal="justify" vertical="center"/>
    </xf>
    <xf numFmtId="0" fontId="7" fillId="3" borderId="4" xfId="3" applyFont="1" applyFill="1" applyBorder="1" applyAlignment="1">
      <alignment horizontal="justify" vertical="center"/>
    </xf>
    <xf numFmtId="0" fontId="7" fillId="4" borderId="4" xfId="3" applyNumberFormat="1" applyFont="1" applyFill="1" applyBorder="1" applyAlignment="1">
      <alignment horizontal="justify" vertical="center" wrapText="1"/>
    </xf>
    <xf numFmtId="0" fontId="0" fillId="0" borderId="1"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15" fillId="7" borderId="4" xfId="0" applyFont="1" applyFill="1" applyBorder="1" applyAlignment="1" applyProtection="1">
      <alignment horizontal="center" vertical="center"/>
      <protection hidden="1"/>
    </xf>
    <xf numFmtId="0" fontId="15" fillId="7" borderId="25" xfId="0" applyFont="1" applyFill="1" applyBorder="1" applyAlignment="1" applyProtection="1">
      <alignment horizontal="center" vertical="center"/>
      <protection hidden="1"/>
    </xf>
    <xf numFmtId="0" fontId="0" fillId="6" borderId="19" xfId="0" applyFill="1" applyBorder="1" applyAlignment="1">
      <alignment horizontal="center"/>
    </xf>
    <xf numFmtId="0" fontId="0" fillId="6" borderId="20" xfId="0" applyFill="1" applyBorder="1" applyAlignment="1">
      <alignment horizontal="center"/>
    </xf>
    <xf numFmtId="0" fontId="0" fillId="6" borderId="0" xfId="0" applyFill="1" applyBorder="1" applyAlignment="1">
      <alignment horizontal="center"/>
    </xf>
    <xf numFmtId="0" fontId="0" fillId="6" borderId="6" xfId="0" applyFill="1" applyBorder="1" applyAlignment="1">
      <alignment horizontal="center"/>
    </xf>
    <xf numFmtId="0" fontId="0" fillId="6" borderId="5" xfId="0" applyFill="1" applyBorder="1" applyAlignment="1">
      <alignment horizontal="center"/>
    </xf>
    <xf numFmtId="0" fontId="0" fillId="6" borderId="7" xfId="0" applyFill="1" applyBorder="1" applyAlignment="1">
      <alignment horizontal="center"/>
    </xf>
    <xf numFmtId="0" fontId="0" fillId="6" borderId="9" xfId="0" applyFill="1" applyBorder="1" applyAlignment="1">
      <alignment horizontal="center"/>
    </xf>
    <xf numFmtId="0" fontId="0" fillId="6" borderId="1" xfId="0" applyFill="1" applyBorder="1" applyAlignment="1">
      <alignment horizontal="center"/>
    </xf>
    <xf numFmtId="0" fontId="0" fillId="6" borderId="3" xfId="0" applyFill="1" applyBorder="1" applyAlignment="1">
      <alignment horizontal="center"/>
    </xf>
    <xf numFmtId="0" fontId="0" fillId="6" borderId="18" xfId="0" applyFill="1" applyBorder="1" applyAlignment="1">
      <alignment horizontal="center"/>
    </xf>
    <xf numFmtId="0" fontId="0" fillId="6" borderId="21" xfId="0" applyFill="1" applyBorder="1" applyAlignment="1">
      <alignment horizontal="center" vertical="center" wrapText="1"/>
    </xf>
    <xf numFmtId="0" fontId="0" fillId="0" borderId="21" xfId="0" applyBorder="1" applyAlignment="1">
      <alignment horizontal="center" vertical="center"/>
    </xf>
    <xf numFmtId="0" fontId="0" fillId="0" borderId="4" xfId="0" applyBorder="1" applyAlignment="1">
      <alignment horizontal="center" vertical="center"/>
    </xf>
    <xf numFmtId="0" fontId="0" fillId="0" borderId="21" xfId="0" applyBorder="1" applyAlignment="1">
      <alignment horizontal="center" vertical="center" wrapText="1"/>
    </xf>
    <xf numFmtId="0" fontId="0" fillId="0" borderId="4" xfId="0" applyBorder="1" applyAlignment="1">
      <alignment horizontal="center" vertical="center" wrapText="1"/>
    </xf>
    <xf numFmtId="0" fontId="0" fillId="6" borderId="3" xfId="0" applyFont="1" applyFill="1" applyBorder="1" applyAlignment="1">
      <alignment horizontal="center" vertical="center" wrapText="1"/>
    </xf>
    <xf numFmtId="0" fontId="0" fillId="6" borderId="4" xfId="0" applyFont="1" applyFill="1" applyBorder="1" applyAlignment="1">
      <alignment horizontal="center" vertical="center" wrapText="1"/>
    </xf>
    <xf numFmtId="0" fontId="0" fillId="6" borderId="4" xfId="0" applyFill="1" applyBorder="1" applyAlignment="1">
      <alignment horizontal="center" vertical="center" wrapText="1"/>
    </xf>
    <xf numFmtId="0" fontId="0" fillId="0" borderId="25" xfId="0" applyBorder="1" applyAlignment="1">
      <alignment horizontal="center" vertical="center" wrapText="1"/>
    </xf>
    <xf numFmtId="0" fontId="0" fillId="6" borderId="1" xfId="0" applyFill="1" applyBorder="1" applyAlignment="1">
      <alignment horizontal="center" vertical="center" wrapText="1"/>
    </xf>
    <xf numFmtId="0" fontId="0" fillId="6" borderId="2" xfId="0" applyFill="1" applyBorder="1" applyAlignment="1">
      <alignment horizontal="center" vertical="center" wrapText="1"/>
    </xf>
    <xf numFmtId="0" fontId="0" fillId="6" borderId="3" xfId="0" applyFill="1" applyBorder="1" applyAlignment="1">
      <alignment horizontal="center" vertical="center" wrapText="1"/>
    </xf>
  </cellXfs>
  <cellStyles count="5">
    <cellStyle name="Hyperlink" xfId="2" builtinId="8"/>
    <cellStyle name="Normal" xfId="0" builtinId="0"/>
    <cellStyle name="Normal 2" xfId="3"/>
    <cellStyle name="Normal 2 4" xfId="1"/>
    <cellStyle name="Percent" xfId="4" builtinId="5"/>
  </cellStyles>
  <dxfs count="0"/>
  <tableStyles count="1" defaultTableStyle="TableStyleMedium2" defaultPivotStyle="PivotStyleLight16">
    <tableStyle name="MySqlDefault" pivot="0" table="0" count="0"/>
  </tableStyles>
  <colors>
    <mruColors>
      <color rgb="FFDCE6F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609600</xdr:colOff>
      <xdr:row>0</xdr:row>
      <xdr:rowOff>114301</xdr:rowOff>
    </xdr:from>
    <xdr:to>
      <xdr:col>9</xdr:col>
      <xdr:colOff>2066925</xdr:colOff>
      <xdr:row>3</xdr:row>
      <xdr:rowOff>166718</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19900" y="114301"/>
          <a:ext cx="1457325" cy="6239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5</xdr:row>
      <xdr:rowOff>123825</xdr:rowOff>
    </xdr:from>
    <xdr:to>
      <xdr:col>3</xdr:col>
      <xdr:colOff>1165098</xdr:colOff>
      <xdr:row>6</xdr:row>
      <xdr:rowOff>150495</xdr:rowOff>
    </xdr:to>
    <xdr:sp macro="[0]!home" textlink="">
      <xdr:nvSpPr>
        <xdr:cNvPr id="2" name="Rectangle: Rounded Corners 3">
          <a:extLst>
            <a:ext uri="{FF2B5EF4-FFF2-40B4-BE49-F238E27FC236}">
              <a16:creationId xmlns:a16="http://schemas.microsoft.com/office/drawing/2014/main" id="{00000000-0008-0000-0100-000002000000}"/>
            </a:ext>
          </a:extLst>
        </xdr:cNvPr>
        <xdr:cNvSpPr/>
      </xdr:nvSpPr>
      <xdr:spPr>
        <a:xfrm>
          <a:off x="704850" y="314325"/>
          <a:ext cx="1069848" cy="274320"/>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Home</a:t>
          </a:r>
        </a:p>
      </xdr:txBody>
    </xdr:sp>
    <xdr:clientData/>
  </xdr:twoCellAnchor>
  <xdr:twoCellAnchor>
    <xdr:from>
      <xdr:col>3</xdr:col>
      <xdr:colOff>1266410</xdr:colOff>
      <xdr:row>5</xdr:row>
      <xdr:rowOff>123825</xdr:rowOff>
    </xdr:from>
    <xdr:to>
      <xdr:col>3</xdr:col>
      <xdr:colOff>2336258</xdr:colOff>
      <xdr:row>6</xdr:row>
      <xdr:rowOff>150495</xdr:rowOff>
    </xdr:to>
    <xdr:sp macro="[0]!'ValidateGeneralInfo 1'" textlink="">
      <xdr:nvSpPr>
        <xdr:cNvPr id="3" name="Rectangle: Rounded Corners 4">
          <a:extLst>
            <a:ext uri="{FF2B5EF4-FFF2-40B4-BE49-F238E27FC236}">
              <a16:creationId xmlns:a16="http://schemas.microsoft.com/office/drawing/2014/main" id="{00000000-0008-0000-0100-000003000000}"/>
            </a:ext>
          </a:extLst>
        </xdr:cNvPr>
        <xdr:cNvSpPr/>
      </xdr:nvSpPr>
      <xdr:spPr>
        <a:xfrm>
          <a:off x="1876010" y="314325"/>
          <a:ext cx="1069848" cy="274320"/>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Validate</a:t>
          </a:r>
        </a:p>
      </xdr:txBody>
    </xdr:sp>
    <xdr:clientData/>
  </xdr:twoCellAnchor>
  <xdr:twoCellAnchor>
    <xdr:from>
      <xdr:col>6</xdr:col>
      <xdr:colOff>104774</xdr:colOff>
      <xdr:row>25</xdr:row>
      <xdr:rowOff>57149</xdr:rowOff>
    </xdr:from>
    <xdr:to>
      <xdr:col>6</xdr:col>
      <xdr:colOff>981075</xdr:colOff>
      <xdr:row>25</xdr:row>
      <xdr:rowOff>331469</xdr:rowOff>
    </xdr:to>
    <xdr:sp macro="[0]!opentextblock" textlink="">
      <xdr:nvSpPr>
        <xdr:cNvPr id="4" name="Rounded Rectangle 3" hidden="1">
          <a:extLst>
            <a:ext uri="{FF2B5EF4-FFF2-40B4-BE49-F238E27FC236}">
              <a16:creationId xmlns:a16="http://schemas.microsoft.com/office/drawing/2014/main" id="{00000000-0008-0000-0100-000004000000}"/>
            </a:ext>
          </a:extLst>
        </xdr:cNvPr>
        <xdr:cNvSpPr/>
      </xdr:nvSpPr>
      <xdr:spPr>
        <a:xfrm>
          <a:off x="7286624" y="7010399"/>
          <a:ext cx="876301" cy="274320"/>
        </a:xfrm>
        <a:prstGeom prst="roundRect">
          <a:avLst/>
        </a:prstGeom>
      </xdr:spPr>
      <xdr:style>
        <a:lnRef idx="1">
          <a:schemeClr val="accent3"/>
        </a:lnRef>
        <a:fillRef idx="2">
          <a:schemeClr val="accent3"/>
        </a:fillRef>
        <a:effectRef idx="1">
          <a:schemeClr val="accent3"/>
        </a:effectRef>
        <a:fontRef idx="minor">
          <a:schemeClr val="dk1"/>
        </a:fontRef>
      </xdr:style>
      <xdr:txBody>
        <a:bodyPr vertOverflow="clip" horzOverflow="clip" rtlCol="0" anchor="t"/>
        <a:lstStyle/>
        <a:p>
          <a:pPr algn="ctr"/>
          <a:r>
            <a:rPr lang="en-GB" sz="1100">
              <a:solidFill>
                <a:schemeClr val="tx1"/>
              </a:solidFill>
            </a:rPr>
            <a:t>Add</a:t>
          </a:r>
          <a:r>
            <a:rPr lang="en-GB" sz="1100"/>
            <a:t> </a:t>
          </a:r>
          <a:r>
            <a:rPr lang="en-GB" sz="1100">
              <a:solidFill>
                <a:schemeClr val="tx1"/>
              </a:solidFill>
            </a:rPr>
            <a:t>Details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101601</xdr:colOff>
      <xdr:row>5</xdr:row>
      <xdr:rowOff>149224</xdr:rowOff>
    </xdr:from>
    <xdr:to>
      <xdr:col>4</xdr:col>
      <xdr:colOff>561849</xdr:colOff>
      <xdr:row>6</xdr:row>
      <xdr:rowOff>175894</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711201" y="149224"/>
          <a:ext cx="1069848" cy="274320"/>
        </a:xfrm>
        <a:prstGeom prst="roundRect">
          <a:avLst/>
        </a:prstGeom>
        <a:solidFill>
          <a:schemeClr val="bg1">
            <a:lumMod val="75000"/>
          </a:schemeClr>
        </a:solidFill>
        <a:ln>
          <a:solidFill>
            <a:schemeClr val="accent1">
              <a:lumMod val="7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GB" sz="1100" b="0">
              <a:solidFill>
                <a:schemeClr val="tx1"/>
              </a:solidFill>
            </a:rPr>
            <a:t>Home</a:t>
          </a:r>
        </a:p>
      </xdr:txBody>
    </xdr:sp>
    <xdr:clientData/>
  </xdr:twoCellAnchor>
  <xdr:twoCellAnchor>
    <xdr:from>
      <xdr:col>4</xdr:col>
      <xdr:colOff>665694</xdr:colOff>
      <xdr:row>5</xdr:row>
      <xdr:rowOff>149222</xdr:rowOff>
    </xdr:from>
    <xdr:to>
      <xdr:col>4</xdr:col>
      <xdr:colOff>1735542</xdr:colOff>
      <xdr:row>6</xdr:row>
      <xdr:rowOff>175892</xdr:rowOff>
    </xdr:to>
    <xdr:sp macro="[0]!'ValidateRPT 1'" textlink="">
      <xdr:nvSpPr>
        <xdr:cNvPr id="5" name="Rectangle: Rounded Corners 3">
          <a:extLst>
            <a:ext uri="{FF2B5EF4-FFF2-40B4-BE49-F238E27FC236}">
              <a16:creationId xmlns:a16="http://schemas.microsoft.com/office/drawing/2014/main" id="{00000000-0008-0000-0200-000005000000}"/>
            </a:ext>
          </a:extLst>
        </xdr:cNvPr>
        <xdr:cNvSpPr/>
      </xdr:nvSpPr>
      <xdr:spPr>
        <a:xfrm>
          <a:off x="1884894" y="149222"/>
          <a:ext cx="1069848" cy="274320"/>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0">
              <a:solidFill>
                <a:sysClr val="windowText" lastClr="000000"/>
              </a:solidFill>
            </a:rPr>
            <a:t>Validate</a:t>
          </a:r>
        </a:p>
      </xdr:txBody>
    </xdr:sp>
    <xdr:clientData/>
  </xdr:twoCellAnchor>
  <xdr:twoCellAnchor>
    <xdr:from>
      <xdr:col>3</xdr:col>
      <xdr:colOff>95250</xdr:colOff>
      <xdr:row>12</xdr:row>
      <xdr:rowOff>66675</xdr:rowOff>
    </xdr:from>
    <xdr:to>
      <xdr:col>4</xdr:col>
      <xdr:colOff>555498</xdr:colOff>
      <xdr:row>12</xdr:row>
      <xdr:rowOff>333375</xdr:rowOff>
    </xdr:to>
    <xdr:sp macro="[0]!Add_RPT" textlink="">
      <xdr:nvSpPr>
        <xdr:cNvPr id="6" name="Rectangle: Rounded Corners 3">
          <a:extLst>
            <a:ext uri="{FF2B5EF4-FFF2-40B4-BE49-F238E27FC236}">
              <a16:creationId xmlns:a16="http://schemas.microsoft.com/office/drawing/2014/main" id="{00000000-0008-0000-0200-000006000000}"/>
            </a:ext>
          </a:extLst>
        </xdr:cNvPr>
        <xdr:cNvSpPr/>
      </xdr:nvSpPr>
      <xdr:spPr>
        <a:xfrm>
          <a:off x="704850" y="2495550"/>
          <a:ext cx="1069848" cy="266700"/>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Add</a:t>
          </a:r>
        </a:p>
      </xdr:txBody>
    </xdr:sp>
    <xdr:clientData/>
  </xdr:twoCellAnchor>
  <xdr:twoCellAnchor>
    <xdr:from>
      <xdr:col>4</xdr:col>
      <xdr:colOff>666750</xdr:colOff>
      <xdr:row>12</xdr:row>
      <xdr:rowOff>66675</xdr:rowOff>
    </xdr:from>
    <xdr:to>
      <xdr:col>4</xdr:col>
      <xdr:colOff>1736598</xdr:colOff>
      <xdr:row>12</xdr:row>
      <xdr:rowOff>333375</xdr:rowOff>
    </xdr:to>
    <xdr:sp macro="[0]!'Del_Form 1'" textlink="">
      <xdr:nvSpPr>
        <xdr:cNvPr id="7" name="Rectangle: Rounded Corners 3">
          <a:extLst>
            <a:ext uri="{FF2B5EF4-FFF2-40B4-BE49-F238E27FC236}">
              <a16:creationId xmlns:a16="http://schemas.microsoft.com/office/drawing/2014/main" id="{00000000-0008-0000-0200-000007000000}"/>
            </a:ext>
          </a:extLst>
        </xdr:cNvPr>
        <xdr:cNvSpPr/>
      </xdr:nvSpPr>
      <xdr:spPr>
        <a:xfrm>
          <a:off x="1885950" y="2495550"/>
          <a:ext cx="1069848" cy="266700"/>
        </a:xfrm>
        <a:prstGeom prst="roundRect">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ysClr val="windowText" lastClr="000000"/>
              </a:solidFill>
            </a:rPr>
            <a:t>Delete</a:t>
          </a:r>
        </a:p>
      </xdr:txBody>
    </xdr:sp>
    <xdr:clientData/>
  </xdr:twoCellAnchor>
  <mc:AlternateContent xmlns:mc="http://schemas.openxmlformats.org/markup-compatibility/2006">
    <mc:Choice xmlns:a14="http://schemas.microsoft.com/office/drawing/2010/main" Requires="a14">
      <xdr:twoCellAnchor>
        <xdr:from>
          <xdr:col>25</xdr:col>
          <xdr:colOff>66675</xdr:colOff>
          <xdr:row>13</xdr:row>
          <xdr:rowOff>66675</xdr:rowOff>
        </xdr:from>
        <xdr:to>
          <xdr:col>25</xdr:col>
          <xdr:colOff>1381125</xdr:colOff>
          <xdr:row>13</xdr:row>
          <xdr:rowOff>333375</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14</xdr:row>
          <xdr:rowOff>66675</xdr:rowOff>
        </xdr:from>
        <xdr:to>
          <xdr:col>25</xdr:col>
          <xdr:colOff>1381125</xdr:colOff>
          <xdr:row>14</xdr:row>
          <xdr:rowOff>333375</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15</xdr:row>
          <xdr:rowOff>66675</xdr:rowOff>
        </xdr:from>
        <xdr:to>
          <xdr:col>25</xdr:col>
          <xdr:colOff>1381125</xdr:colOff>
          <xdr:row>15</xdr:row>
          <xdr:rowOff>333375</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16</xdr:row>
          <xdr:rowOff>66675</xdr:rowOff>
        </xdr:from>
        <xdr:to>
          <xdr:col>25</xdr:col>
          <xdr:colOff>1381125</xdr:colOff>
          <xdr:row>16</xdr:row>
          <xdr:rowOff>333375</xdr:rowOff>
        </xdr:to>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17</xdr:row>
          <xdr:rowOff>66675</xdr:rowOff>
        </xdr:from>
        <xdr:to>
          <xdr:col>25</xdr:col>
          <xdr:colOff>1381125</xdr:colOff>
          <xdr:row>17</xdr:row>
          <xdr:rowOff>333375</xdr:rowOff>
        </xdr:to>
        <xdr:sp macro="" textlink="">
          <xdr:nvSpPr>
            <xdr:cNvPr id="3077" name="Button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18</xdr:row>
          <xdr:rowOff>66675</xdr:rowOff>
        </xdr:from>
        <xdr:to>
          <xdr:col>25</xdr:col>
          <xdr:colOff>1381125</xdr:colOff>
          <xdr:row>18</xdr:row>
          <xdr:rowOff>333375</xdr:rowOff>
        </xdr:to>
        <xdr:sp macro="" textlink="">
          <xdr:nvSpPr>
            <xdr:cNvPr id="3078" name="Button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19</xdr:row>
          <xdr:rowOff>66675</xdr:rowOff>
        </xdr:from>
        <xdr:to>
          <xdr:col>25</xdr:col>
          <xdr:colOff>1381125</xdr:colOff>
          <xdr:row>19</xdr:row>
          <xdr:rowOff>333375</xdr:rowOff>
        </xdr:to>
        <xdr:sp macro="" textlink="">
          <xdr:nvSpPr>
            <xdr:cNvPr id="3079" name="Button 7" hidden="1">
              <a:extLst>
                <a:ext uri="{63B3BB69-23CF-44E3-9099-C40C66FF867C}">
                  <a14:compatExt spid="_x0000_s3079"/>
                </a:ext>
                <a:ext uri="{FF2B5EF4-FFF2-40B4-BE49-F238E27FC236}">
                  <a16:creationId xmlns:a16="http://schemas.microsoft.com/office/drawing/2014/main" id="{00000000-0008-0000-0200-000007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20</xdr:row>
          <xdr:rowOff>66675</xdr:rowOff>
        </xdr:from>
        <xdr:to>
          <xdr:col>25</xdr:col>
          <xdr:colOff>1381125</xdr:colOff>
          <xdr:row>20</xdr:row>
          <xdr:rowOff>333375</xdr:rowOff>
        </xdr:to>
        <xdr:sp macro="" textlink="">
          <xdr:nvSpPr>
            <xdr:cNvPr id="3080" name="Button 8" hidden="1">
              <a:extLst>
                <a:ext uri="{63B3BB69-23CF-44E3-9099-C40C66FF867C}">
                  <a14:compatExt spid="_x0000_s3080"/>
                </a:ext>
                <a:ext uri="{FF2B5EF4-FFF2-40B4-BE49-F238E27FC236}">
                  <a16:creationId xmlns:a16="http://schemas.microsoft.com/office/drawing/2014/main" id="{00000000-0008-0000-0200-000008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21</xdr:row>
          <xdr:rowOff>66675</xdr:rowOff>
        </xdr:from>
        <xdr:to>
          <xdr:col>25</xdr:col>
          <xdr:colOff>1381125</xdr:colOff>
          <xdr:row>21</xdr:row>
          <xdr:rowOff>333375</xdr:rowOff>
        </xdr:to>
        <xdr:sp macro="" textlink="">
          <xdr:nvSpPr>
            <xdr:cNvPr id="3081" name="Button 9" hidden="1">
              <a:extLst>
                <a:ext uri="{63B3BB69-23CF-44E3-9099-C40C66FF867C}">
                  <a14:compatExt spid="_x0000_s3081"/>
                </a:ext>
                <a:ext uri="{FF2B5EF4-FFF2-40B4-BE49-F238E27FC236}">
                  <a16:creationId xmlns:a16="http://schemas.microsoft.com/office/drawing/2014/main" id="{00000000-0008-0000-0200-000009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22</xdr:row>
          <xdr:rowOff>66675</xdr:rowOff>
        </xdr:from>
        <xdr:to>
          <xdr:col>25</xdr:col>
          <xdr:colOff>1381125</xdr:colOff>
          <xdr:row>22</xdr:row>
          <xdr:rowOff>333375</xdr:rowOff>
        </xdr:to>
        <xdr:sp macro="" textlink="">
          <xdr:nvSpPr>
            <xdr:cNvPr id="3082" name="Button 10" hidden="1">
              <a:extLst>
                <a:ext uri="{63B3BB69-23CF-44E3-9099-C40C66FF867C}">
                  <a14:compatExt spid="_x0000_s3082"/>
                </a:ext>
                <a:ext uri="{FF2B5EF4-FFF2-40B4-BE49-F238E27FC236}">
                  <a16:creationId xmlns:a16="http://schemas.microsoft.com/office/drawing/2014/main" id="{00000000-0008-0000-0200-00000A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23</xdr:row>
          <xdr:rowOff>66675</xdr:rowOff>
        </xdr:from>
        <xdr:to>
          <xdr:col>25</xdr:col>
          <xdr:colOff>1381125</xdr:colOff>
          <xdr:row>23</xdr:row>
          <xdr:rowOff>333375</xdr:rowOff>
        </xdr:to>
        <xdr:sp macro="" textlink="">
          <xdr:nvSpPr>
            <xdr:cNvPr id="3083" name="Button 11" hidden="1">
              <a:extLst>
                <a:ext uri="{63B3BB69-23CF-44E3-9099-C40C66FF867C}">
                  <a14:compatExt spid="_x0000_s3083"/>
                </a:ext>
                <a:ext uri="{FF2B5EF4-FFF2-40B4-BE49-F238E27FC236}">
                  <a16:creationId xmlns:a16="http://schemas.microsoft.com/office/drawing/2014/main" id="{00000000-0008-0000-0200-00000B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24</xdr:row>
          <xdr:rowOff>66675</xdr:rowOff>
        </xdr:from>
        <xdr:to>
          <xdr:col>25</xdr:col>
          <xdr:colOff>1381125</xdr:colOff>
          <xdr:row>24</xdr:row>
          <xdr:rowOff>333375</xdr:rowOff>
        </xdr:to>
        <xdr:sp macro="" textlink="">
          <xdr:nvSpPr>
            <xdr:cNvPr id="3084" name="Button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25</xdr:row>
          <xdr:rowOff>66675</xdr:rowOff>
        </xdr:from>
        <xdr:to>
          <xdr:col>25</xdr:col>
          <xdr:colOff>1381125</xdr:colOff>
          <xdr:row>25</xdr:row>
          <xdr:rowOff>333375</xdr:rowOff>
        </xdr:to>
        <xdr:sp macro="" textlink="">
          <xdr:nvSpPr>
            <xdr:cNvPr id="3085" name="Button 13" hidden="1">
              <a:extLst>
                <a:ext uri="{63B3BB69-23CF-44E3-9099-C40C66FF867C}">
                  <a14:compatExt spid="_x0000_s3085"/>
                </a:ext>
                <a:ext uri="{FF2B5EF4-FFF2-40B4-BE49-F238E27FC236}">
                  <a16:creationId xmlns:a16="http://schemas.microsoft.com/office/drawing/2014/main" id="{00000000-0008-0000-0200-00000D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26</xdr:row>
          <xdr:rowOff>66675</xdr:rowOff>
        </xdr:from>
        <xdr:to>
          <xdr:col>25</xdr:col>
          <xdr:colOff>1381125</xdr:colOff>
          <xdr:row>26</xdr:row>
          <xdr:rowOff>333375</xdr:rowOff>
        </xdr:to>
        <xdr:sp macro="" textlink="">
          <xdr:nvSpPr>
            <xdr:cNvPr id="3086" name="Button 14" hidden="1">
              <a:extLst>
                <a:ext uri="{63B3BB69-23CF-44E3-9099-C40C66FF867C}">
                  <a14:compatExt spid="_x0000_s3086"/>
                </a:ext>
                <a:ext uri="{FF2B5EF4-FFF2-40B4-BE49-F238E27FC236}">
                  <a16:creationId xmlns:a16="http://schemas.microsoft.com/office/drawing/2014/main" id="{00000000-0008-0000-0200-00000E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27</xdr:row>
          <xdr:rowOff>66675</xdr:rowOff>
        </xdr:from>
        <xdr:to>
          <xdr:col>25</xdr:col>
          <xdr:colOff>1381125</xdr:colOff>
          <xdr:row>27</xdr:row>
          <xdr:rowOff>333375</xdr:rowOff>
        </xdr:to>
        <xdr:sp macro="" textlink="">
          <xdr:nvSpPr>
            <xdr:cNvPr id="3087" name="Button 15" hidden="1">
              <a:extLst>
                <a:ext uri="{63B3BB69-23CF-44E3-9099-C40C66FF867C}">
                  <a14:compatExt spid="_x0000_s3087"/>
                </a:ext>
                <a:ext uri="{FF2B5EF4-FFF2-40B4-BE49-F238E27FC236}">
                  <a16:creationId xmlns:a16="http://schemas.microsoft.com/office/drawing/2014/main" id="{00000000-0008-0000-0200-00000F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28</xdr:row>
          <xdr:rowOff>66675</xdr:rowOff>
        </xdr:from>
        <xdr:to>
          <xdr:col>25</xdr:col>
          <xdr:colOff>1381125</xdr:colOff>
          <xdr:row>28</xdr:row>
          <xdr:rowOff>333375</xdr:rowOff>
        </xdr:to>
        <xdr:sp macro="" textlink="">
          <xdr:nvSpPr>
            <xdr:cNvPr id="3088" name="Button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29</xdr:row>
          <xdr:rowOff>66675</xdr:rowOff>
        </xdr:from>
        <xdr:to>
          <xdr:col>25</xdr:col>
          <xdr:colOff>1381125</xdr:colOff>
          <xdr:row>29</xdr:row>
          <xdr:rowOff>333375</xdr:rowOff>
        </xdr:to>
        <xdr:sp macro="" textlink="">
          <xdr:nvSpPr>
            <xdr:cNvPr id="3089" name="Button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30</xdr:row>
          <xdr:rowOff>66675</xdr:rowOff>
        </xdr:from>
        <xdr:to>
          <xdr:col>25</xdr:col>
          <xdr:colOff>1381125</xdr:colOff>
          <xdr:row>30</xdr:row>
          <xdr:rowOff>333375</xdr:rowOff>
        </xdr:to>
        <xdr:sp macro="" textlink="">
          <xdr:nvSpPr>
            <xdr:cNvPr id="3090" name="Button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31</xdr:row>
          <xdr:rowOff>66675</xdr:rowOff>
        </xdr:from>
        <xdr:to>
          <xdr:col>25</xdr:col>
          <xdr:colOff>1381125</xdr:colOff>
          <xdr:row>31</xdr:row>
          <xdr:rowOff>333375</xdr:rowOff>
        </xdr:to>
        <xdr:sp macro="" textlink="">
          <xdr:nvSpPr>
            <xdr:cNvPr id="3091" name="Button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32</xdr:row>
          <xdr:rowOff>66675</xdr:rowOff>
        </xdr:from>
        <xdr:to>
          <xdr:col>25</xdr:col>
          <xdr:colOff>1381125</xdr:colOff>
          <xdr:row>32</xdr:row>
          <xdr:rowOff>333375</xdr:rowOff>
        </xdr:to>
        <xdr:sp macro="" textlink="">
          <xdr:nvSpPr>
            <xdr:cNvPr id="3092" name="Button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33</xdr:row>
          <xdr:rowOff>66675</xdr:rowOff>
        </xdr:from>
        <xdr:to>
          <xdr:col>25</xdr:col>
          <xdr:colOff>1381125</xdr:colOff>
          <xdr:row>33</xdr:row>
          <xdr:rowOff>333375</xdr:rowOff>
        </xdr:to>
        <xdr:sp macro="" textlink="">
          <xdr:nvSpPr>
            <xdr:cNvPr id="3093" name="Button 21" hidden="1">
              <a:extLst>
                <a:ext uri="{63B3BB69-23CF-44E3-9099-C40C66FF867C}">
                  <a14:compatExt spid="_x0000_s3093"/>
                </a:ext>
                <a:ext uri="{FF2B5EF4-FFF2-40B4-BE49-F238E27FC236}">
                  <a16:creationId xmlns:a16="http://schemas.microsoft.com/office/drawing/2014/main" id="{00000000-0008-0000-0200-000015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34</xdr:row>
          <xdr:rowOff>66675</xdr:rowOff>
        </xdr:from>
        <xdr:to>
          <xdr:col>25</xdr:col>
          <xdr:colOff>1381125</xdr:colOff>
          <xdr:row>34</xdr:row>
          <xdr:rowOff>333375</xdr:rowOff>
        </xdr:to>
        <xdr:sp macro="" textlink="">
          <xdr:nvSpPr>
            <xdr:cNvPr id="3094" name="Button 22" hidden="1">
              <a:extLst>
                <a:ext uri="{63B3BB69-23CF-44E3-9099-C40C66FF867C}">
                  <a14:compatExt spid="_x0000_s3094"/>
                </a:ext>
                <a:ext uri="{FF2B5EF4-FFF2-40B4-BE49-F238E27FC236}">
                  <a16:creationId xmlns:a16="http://schemas.microsoft.com/office/drawing/2014/main" id="{00000000-0008-0000-0200-000016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35</xdr:row>
          <xdr:rowOff>66675</xdr:rowOff>
        </xdr:from>
        <xdr:to>
          <xdr:col>25</xdr:col>
          <xdr:colOff>1381125</xdr:colOff>
          <xdr:row>35</xdr:row>
          <xdr:rowOff>333375</xdr:rowOff>
        </xdr:to>
        <xdr:sp macro="" textlink="">
          <xdr:nvSpPr>
            <xdr:cNvPr id="3095" name="Button 23" hidden="1">
              <a:extLst>
                <a:ext uri="{63B3BB69-23CF-44E3-9099-C40C66FF867C}">
                  <a14:compatExt spid="_x0000_s3095"/>
                </a:ext>
                <a:ext uri="{FF2B5EF4-FFF2-40B4-BE49-F238E27FC236}">
                  <a16:creationId xmlns:a16="http://schemas.microsoft.com/office/drawing/2014/main" id="{00000000-0008-0000-0200-000017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36</xdr:row>
          <xdr:rowOff>66675</xdr:rowOff>
        </xdr:from>
        <xdr:to>
          <xdr:col>25</xdr:col>
          <xdr:colOff>1381125</xdr:colOff>
          <xdr:row>36</xdr:row>
          <xdr:rowOff>333375</xdr:rowOff>
        </xdr:to>
        <xdr:sp macro="" textlink="">
          <xdr:nvSpPr>
            <xdr:cNvPr id="3096" name="Button 24" hidden="1">
              <a:extLst>
                <a:ext uri="{63B3BB69-23CF-44E3-9099-C40C66FF867C}">
                  <a14:compatExt spid="_x0000_s3096"/>
                </a:ext>
                <a:ext uri="{FF2B5EF4-FFF2-40B4-BE49-F238E27FC236}">
                  <a16:creationId xmlns:a16="http://schemas.microsoft.com/office/drawing/2014/main" id="{00000000-0008-0000-0200-000018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37</xdr:row>
          <xdr:rowOff>66675</xdr:rowOff>
        </xdr:from>
        <xdr:to>
          <xdr:col>25</xdr:col>
          <xdr:colOff>1381125</xdr:colOff>
          <xdr:row>37</xdr:row>
          <xdr:rowOff>333375</xdr:rowOff>
        </xdr:to>
        <xdr:sp macro="" textlink="">
          <xdr:nvSpPr>
            <xdr:cNvPr id="3097" name="Button 25" hidden="1">
              <a:extLst>
                <a:ext uri="{63B3BB69-23CF-44E3-9099-C40C66FF867C}">
                  <a14:compatExt spid="_x0000_s3097"/>
                </a:ext>
                <a:ext uri="{FF2B5EF4-FFF2-40B4-BE49-F238E27FC236}">
                  <a16:creationId xmlns:a16="http://schemas.microsoft.com/office/drawing/2014/main" id="{00000000-0008-0000-0200-000019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38</xdr:row>
          <xdr:rowOff>66675</xdr:rowOff>
        </xdr:from>
        <xdr:to>
          <xdr:col>25</xdr:col>
          <xdr:colOff>1381125</xdr:colOff>
          <xdr:row>38</xdr:row>
          <xdr:rowOff>333375</xdr:rowOff>
        </xdr:to>
        <xdr:sp macro="" textlink="">
          <xdr:nvSpPr>
            <xdr:cNvPr id="3098" name="Button 26" hidden="1">
              <a:extLst>
                <a:ext uri="{63B3BB69-23CF-44E3-9099-C40C66FF867C}">
                  <a14:compatExt spid="_x0000_s3098"/>
                </a:ext>
                <a:ext uri="{FF2B5EF4-FFF2-40B4-BE49-F238E27FC236}">
                  <a16:creationId xmlns:a16="http://schemas.microsoft.com/office/drawing/2014/main" id="{00000000-0008-0000-0200-00001A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39</xdr:row>
          <xdr:rowOff>66675</xdr:rowOff>
        </xdr:from>
        <xdr:to>
          <xdr:col>25</xdr:col>
          <xdr:colOff>1381125</xdr:colOff>
          <xdr:row>39</xdr:row>
          <xdr:rowOff>333375</xdr:rowOff>
        </xdr:to>
        <xdr:sp macro="" textlink="">
          <xdr:nvSpPr>
            <xdr:cNvPr id="3099" name="Button 27" hidden="1">
              <a:extLst>
                <a:ext uri="{63B3BB69-23CF-44E3-9099-C40C66FF867C}">
                  <a14:compatExt spid="_x0000_s3099"/>
                </a:ext>
                <a:ext uri="{FF2B5EF4-FFF2-40B4-BE49-F238E27FC236}">
                  <a16:creationId xmlns:a16="http://schemas.microsoft.com/office/drawing/2014/main" id="{00000000-0008-0000-0200-00001B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40</xdr:row>
          <xdr:rowOff>66675</xdr:rowOff>
        </xdr:from>
        <xdr:to>
          <xdr:col>25</xdr:col>
          <xdr:colOff>1381125</xdr:colOff>
          <xdr:row>40</xdr:row>
          <xdr:rowOff>333375</xdr:rowOff>
        </xdr:to>
        <xdr:sp macro="" textlink="">
          <xdr:nvSpPr>
            <xdr:cNvPr id="3100" name="Button 28" hidden="1">
              <a:extLst>
                <a:ext uri="{63B3BB69-23CF-44E3-9099-C40C66FF867C}">
                  <a14:compatExt spid="_x0000_s3100"/>
                </a:ext>
                <a:ext uri="{FF2B5EF4-FFF2-40B4-BE49-F238E27FC236}">
                  <a16:creationId xmlns:a16="http://schemas.microsoft.com/office/drawing/2014/main" id="{00000000-0008-0000-0200-00001C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41</xdr:row>
          <xdr:rowOff>66675</xdr:rowOff>
        </xdr:from>
        <xdr:to>
          <xdr:col>25</xdr:col>
          <xdr:colOff>1381125</xdr:colOff>
          <xdr:row>41</xdr:row>
          <xdr:rowOff>333375</xdr:rowOff>
        </xdr:to>
        <xdr:sp macro="" textlink="">
          <xdr:nvSpPr>
            <xdr:cNvPr id="3101" name="Button 29" hidden="1">
              <a:extLst>
                <a:ext uri="{63B3BB69-23CF-44E3-9099-C40C66FF867C}">
                  <a14:compatExt spid="_x0000_s3101"/>
                </a:ext>
                <a:ext uri="{FF2B5EF4-FFF2-40B4-BE49-F238E27FC236}">
                  <a16:creationId xmlns:a16="http://schemas.microsoft.com/office/drawing/2014/main" id="{00000000-0008-0000-0200-00001D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42</xdr:row>
          <xdr:rowOff>66675</xdr:rowOff>
        </xdr:from>
        <xdr:to>
          <xdr:col>25</xdr:col>
          <xdr:colOff>1381125</xdr:colOff>
          <xdr:row>42</xdr:row>
          <xdr:rowOff>333375</xdr:rowOff>
        </xdr:to>
        <xdr:sp macro="" textlink="">
          <xdr:nvSpPr>
            <xdr:cNvPr id="3102" name="Button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43</xdr:row>
          <xdr:rowOff>66675</xdr:rowOff>
        </xdr:from>
        <xdr:to>
          <xdr:col>25</xdr:col>
          <xdr:colOff>1381125</xdr:colOff>
          <xdr:row>43</xdr:row>
          <xdr:rowOff>333375</xdr:rowOff>
        </xdr:to>
        <xdr:sp macro="" textlink="">
          <xdr:nvSpPr>
            <xdr:cNvPr id="3103" name="Button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44</xdr:row>
          <xdr:rowOff>66675</xdr:rowOff>
        </xdr:from>
        <xdr:to>
          <xdr:col>25</xdr:col>
          <xdr:colOff>1381125</xdr:colOff>
          <xdr:row>44</xdr:row>
          <xdr:rowOff>333375</xdr:rowOff>
        </xdr:to>
        <xdr:sp macro="" textlink="">
          <xdr:nvSpPr>
            <xdr:cNvPr id="3104" name="Button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45</xdr:row>
          <xdr:rowOff>66675</xdr:rowOff>
        </xdr:from>
        <xdr:to>
          <xdr:col>25</xdr:col>
          <xdr:colOff>1381125</xdr:colOff>
          <xdr:row>45</xdr:row>
          <xdr:rowOff>333375</xdr:rowOff>
        </xdr:to>
        <xdr:sp macro="" textlink="">
          <xdr:nvSpPr>
            <xdr:cNvPr id="3105" name="Button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46</xdr:row>
          <xdr:rowOff>66675</xdr:rowOff>
        </xdr:from>
        <xdr:to>
          <xdr:col>25</xdr:col>
          <xdr:colOff>1381125</xdr:colOff>
          <xdr:row>46</xdr:row>
          <xdr:rowOff>333375</xdr:rowOff>
        </xdr:to>
        <xdr:sp macro="" textlink="">
          <xdr:nvSpPr>
            <xdr:cNvPr id="3106" name="Button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47</xdr:row>
          <xdr:rowOff>66675</xdr:rowOff>
        </xdr:from>
        <xdr:to>
          <xdr:col>25</xdr:col>
          <xdr:colOff>1381125</xdr:colOff>
          <xdr:row>47</xdr:row>
          <xdr:rowOff>333375</xdr:rowOff>
        </xdr:to>
        <xdr:sp macro="" textlink="">
          <xdr:nvSpPr>
            <xdr:cNvPr id="3107" name="Button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48</xdr:row>
          <xdr:rowOff>66675</xdr:rowOff>
        </xdr:from>
        <xdr:to>
          <xdr:col>25</xdr:col>
          <xdr:colOff>1381125</xdr:colOff>
          <xdr:row>48</xdr:row>
          <xdr:rowOff>333375</xdr:rowOff>
        </xdr:to>
        <xdr:sp macro="" textlink="">
          <xdr:nvSpPr>
            <xdr:cNvPr id="3108" name="Button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49</xdr:row>
          <xdr:rowOff>66675</xdr:rowOff>
        </xdr:from>
        <xdr:to>
          <xdr:col>25</xdr:col>
          <xdr:colOff>1381125</xdr:colOff>
          <xdr:row>49</xdr:row>
          <xdr:rowOff>333375</xdr:rowOff>
        </xdr:to>
        <xdr:sp macro="" textlink="">
          <xdr:nvSpPr>
            <xdr:cNvPr id="3109" name="Button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50</xdr:row>
          <xdr:rowOff>66675</xdr:rowOff>
        </xdr:from>
        <xdr:to>
          <xdr:col>25</xdr:col>
          <xdr:colOff>1381125</xdr:colOff>
          <xdr:row>50</xdr:row>
          <xdr:rowOff>333375</xdr:rowOff>
        </xdr:to>
        <xdr:sp macro="" textlink="">
          <xdr:nvSpPr>
            <xdr:cNvPr id="3110" name="Button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51</xdr:row>
          <xdr:rowOff>66675</xdr:rowOff>
        </xdr:from>
        <xdr:to>
          <xdr:col>25</xdr:col>
          <xdr:colOff>1381125</xdr:colOff>
          <xdr:row>51</xdr:row>
          <xdr:rowOff>333375</xdr:rowOff>
        </xdr:to>
        <xdr:sp macro="" textlink="">
          <xdr:nvSpPr>
            <xdr:cNvPr id="3111" name="Button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52</xdr:row>
          <xdr:rowOff>66675</xdr:rowOff>
        </xdr:from>
        <xdr:to>
          <xdr:col>25</xdr:col>
          <xdr:colOff>1381125</xdr:colOff>
          <xdr:row>52</xdr:row>
          <xdr:rowOff>333375</xdr:rowOff>
        </xdr:to>
        <xdr:sp macro="" textlink="">
          <xdr:nvSpPr>
            <xdr:cNvPr id="3112" name="Button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53</xdr:row>
          <xdr:rowOff>66675</xdr:rowOff>
        </xdr:from>
        <xdr:to>
          <xdr:col>25</xdr:col>
          <xdr:colOff>1381125</xdr:colOff>
          <xdr:row>53</xdr:row>
          <xdr:rowOff>333375</xdr:rowOff>
        </xdr:to>
        <xdr:sp macro="" textlink="">
          <xdr:nvSpPr>
            <xdr:cNvPr id="3113" name="Button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54</xdr:row>
          <xdr:rowOff>66675</xdr:rowOff>
        </xdr:from>
        <xdr:to>
          <xdr:col>25</xdr:col>
          <xdr:colOff>1381125</xdr:colOff>
          <xdr:row>54</xdr:row>
          <xdr:rowOff>333375</xdr:rowOff>
        </xdr:to>
        <xdr:sp macro="" textlink="">
          <xdr:nvSpPr>
            <xdr:cNvPr id="3114" name="Button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55</xdr:row>
          <xdr:rowOff>66675</xdr:rowOff>
        </xdr:from>
        <xdr:to>
          <xdr:col>25</xdr:col>
          <xdr:colOff>1381125</xdr:colOff>
          <xdr:row>55</xdr:row>
          <xdr:rowOff>333375</xdr:rowOff>
        </xdr:to>
        <xdr:sp macro="" textlink="">
          <xdr:nvSpPr>
            <xdr:cNvPr id="3115" name="Button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56</xdr:row>
          <xdr:rowOff>66675</xdr:rowOff>
        </xdr:from>
        <xdr:to>
          <xdr:col>25</xdr:col>
          <xdr:colOff>1381125</xdr:colOff>
          <xdr:row>56</xdr:row>
          <xdr:rowOff>333375</xdr:rowOff>
        </xdr:to>
        <xdr:sp macro="" textlink="">
          <xdr:nvSpPr>
            <xdr:cNvPr id="3116" name="Button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57</xdr:row>
          <xdr:rowOff>66675</xdr:rowOff>
        </xdr:from>
        <xdr:to>
          <xdr:col>25</xdr:col>
          <xdr:colOff>1381125</xdr:colOff>
          <xdr:row>57</xdr:row>
          <xdr:rowOff>333375</xdr:rowOff>
        </xdr:to>
        <xdr:sp macro="" textlink="">
          <xdr:nvSpPr>
            <xdr:cNvPr id="3117" name="Button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58</xdr:row>
          <xdr:rowOff>66675</xdr:rowOff>
        </xdr:from>
        <xdr:to>
          <xdr:col>25</xdr:col>
          <xdr:colOff>1381125</xdr:colOff>
          <xdr:row>58</xdr:row>
          <xdr:rowOff>333375</xdr:rowOff>
        </xdr:to>
        <xdr:sp macro="" textlink="">
          <xdr:nvSpPr>
            <xdr:cNvPr id="3118" name="Button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59</xdr:row>
          <xdr:rowOff>66675</xdr:rowOff>
        </xdr:from>
        <xdr:to>
          <xdr:col>25</xdr:col>
          <xdr:colOff>1381125</xdr:colOff>
          <xdr:row>59</xdr:row>
          <xdr:rowOff>333375</xdr:rowOff>
        </xdr:to>
        <xdr:sp macro="" textlink="">
          <xdr:nvSpPr>
            <xdr:cNvPr id="3119" name="Button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60</xdr:row>
          <xdr:rowOff>66675</xdr:rowOff>
        </xdr:from>
        <xdr:to>
          <xdr:col>25</xdr:col>
          <xdr:colOff>1381125</xdr:colOff>
          <xdr:row>60</xdr:row>
          <xdr:rowOff>333375</xdr:rowOff>
        </xdr:to>
        <xdr:sp macro="" textlink="">
          <xdr:nvSpPr>
            <xdr:cNvPr id="3120" name="Button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61</xdr:row>
          <xdr:rowOff>66675</xdr:rowOff>
        </xdr:from>
        <xdr:to>
          <xdr:col>25</xdr:col>
          <xdr:colOff>1381125</xdr:colOff>
          <xdr:row>61</xdr:row>
          <xdr:rowOff>333375</xdr:rowOff>
        </xdr:to>
        <xdr:sp macro="" textlink="">
          <xdr:nvSpPr>
            <xdr:cNvPr id="3121" name="Button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62</xdr:row>
          <xdr:rowOff>66675</xdr:rowOff>
        </xdr:from>
        <xdr:to>
          <xdr:col>25</xdr:col>
          <xdr:colOff>1381125</xdr:colOff>
          <xdr:row>62</xdr:row>
          <xdr:rowOff>333375</xdr:rowOff>
        </xdr:to>
        <xdr:sp macro="" textlink="">
          <xdr:nvSpPr>
            <xdr:cNvPr id="3122" name="Button 50"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63</xdr:row>
          <xdr:rowOff>66675</xdr:rowOff>
        </xdr:from>
        <xdr:to>
          <xdr:col>25</xdr:col>
          <xdr:colOff>1381125</xdr:colOff>
          <xdr:row>63</xdr:row>
          <xdr:rowOff>333375</xdr:rowOff>
        </xdr:to>
        <xdr:sp macro="" textlink="">
          <xdr:nvSpPr>
            <xdr:cNvPr id="3123" name="Button 51"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64</xdr:row>
          <xdr:rowOff>66675</xdr:rowOff>
        </xdr:from>
        <xdr:to>
          <xdr:col>25</xdr:col>
          <xdr:colOff>1381125</xdr:colOff>
          <xdr:row>64</xdr:row>
          <xdr:rowOff>333375</xdr:rowOff>
        </xdr:to>
        <xdr:sp macro="" textlink="">
          <xdr:nvSpPr>
            <xdr:cNvPr id="3124" name="Button 52"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65</xdr:row>
          <xdr:rowOff>66675</xdr:rowOff>
        </xdr:from>
        <xdr:to>
          <xdr:col>25</xdr:col>
          <xdr:colOff>1381125</xdr:colOff>
          <xdr:row>65</xdr:row>
          <xdr:rowOff>333375</xdr:rowOff>
        </xdr:to>
        <xdr:sp macro="" textlink="">
          <xdr:nvSpPr>
            <xdr:cNvPr id="3125" name="Button 53"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66</xdr:row>
          <xdr:rowOff>66675</xdr:rowOff>
        </xdr:from>
        <xdr:to>
          <xdr:col>25</xdr:col>
          <xdr:colOff>1381125</xdr:colOff>
          <xdr:row>66</xdr:row>
          <xdr:rowOff>333375</xdr:rowOff>
        </xdr:to>
        <xdr:sp macro="" textlink="">
          <xdr:nvSpPr>
            <xdr:cNvPr id="3126" name="Button 54"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67</xdr:row>
          <xdr:rowOff>66675</xdr:rowOff>
        </xdr:from>
        <xdr:to>
          <xdr:col>25</xdr:col>
          <xdr:colOff>1381125</xdr:colOff>
          <xdr:row>67</xdr:row>
          <xdr:rowOff>333375</xdr:rowOff>
        </xdr:to>
        <xdr:sp macro="" textlink="">
          <xdr:nvSpPr>
            <xdr:cNvPr id="3127" name="Button 55"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68</xdr:row>
          <xdr:rowOff>66675</xdr:rowOff>
        </xdr:from>
        <xdr:to>
          <xdr:col>25</xdr:col>
          <xdr:colOff>1381125</xdr:colOff>
          <xdr:row>68</xdr:row>
          <xdr:rowOff>333375</xdr:rowOff>
        </xdr:to>
        <xdr:sp macro="" textlink="">
          <xdr:nvSpPr>
            <xdr:cNvPr id="3128" name="Button 56"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69</xdr:row>
          <xdr:rowOff>66675</xdr:rowOff>
        </xdr:from>
        <xdr:to>
          <xdr:col>25</xdr:col>
          <xdr:colOff>1381125</xdr:colOff>
          <xdr:row>69</xdr:row>
          <xdr:rowOff>333375</xdr:rowOff>
        </xdr:to>
        <xdr:sp macro="" textlink="">
          <xdr:nvSpPr>
            <xdr:cNvPr id="3129" name="Button 5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70</xdr:row>
          <xdr:rowOff>66675</xdr:rowOff>
        </xdr:from>
        <xdr:to>
          <xdr:col>25</xdr:col>
          <xdr:colOff>1381125</xdr:colOff>
          <xdr:row>70</xdr:row>
          <xdr:rowOff>333375</xdr:rowOff>
        </xdr:to>
        <xdr:sp macro="" textlink="">
          <xdr:nvSpPr>
            <xdr:cNvPr id="3130" name="Button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71</xdr:row>
          <xdr:rowOff>66675</xdr:rowOff>
        </xdr:from>
        <xdr:to>
          <xdr:col>25</xdr:col>
          <xdr:colOff>1381125</xdr:colOff>
          <xdr:row>71</xdr:row>
          <xdr:rowOff>333375</xdr:rowOff>
        </xdr:to>
        <xdr:sp macro="" textlink="">
          <xdr:nvSpPr>
            <xdr:cNvPr id="3131" name="Button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72</xdr:row>
          <xdr:rowOff>66675</xdr:rowOff>
        </xdr:from>
        <xdr:to>
          <xdr:col>25</xdr:col>
          <xdr:colOff>1381125</xdr:colOff>
          <xdr:row>72</xdr:row>
          <xdr:rowOff>333375</xdr:rowOff>
        </xdr:to>
        <xdr:sp macro="" textlink="">
          <xdr:nvSpPr>
            <xdr:cNvPr id="3132" name="Button 60"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73</xdr:row>
          <xdr:rowOff>66675</xdr:rowOff>
        </xdr:from>
        <xdr:to>
          <xdr:col>25</xdr:col>
          <xdr:colOff>1381125</xdr:colOff>
          <xdr:row>73</xdr:row>
          <xdr:rowOff>333375</xdr:rowOff>
        </xdr:to>
        <xdr:sp macro="" textlink="">
          <xdr:nvSpPr>
            <xdr:cNvPr id="3133" name="Button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74</xdr:row>
          <xdr:rowOff>66675</xdr:rowOff>
        </xdr:from>
        <xdr:to>
          <xdr:col>25</xdr:col>
          <xdr:colOff>1381125</xdr:colOff>
          <xdr:row>74</xdr:row>
          <xdr:rowOff>333375</xdr:rowOff>
        </xdr:to>
        <xdr:sp macro="" textlink="">
          <xdr:nvSpPr>
            <xdr:cNvPr id="3134" name="Button 62" hidden="1">
              <a:extLst>
                <a:ext uri="{63B3BB69-23CF-44E3-9099-C40C66FF867C}">
                  <a14:compatExt spid="_x0000_s3134"/>
                </a:ext>
                <a:ext uri="{FF2B5EF4-FFF2-40B4-BE49-F238E27FC236}">
                  <a16:creationId xmlns:a16="http://schemas.microsoft.com/office/drawing/2014/main" id="{00000000-0008-0000-0200-00003E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75</xdr:row>
          <xdr:rowOff>66675</xdr:rowOff>
        </xdr:from>
        <xdr:to>
          <xdr:col>25</xdr:col>
          <xdr:colOff>1381125</xdr:colOff>
          <xdr:row>75</xdr:row>
          <xdr:rowOff>333375</xdr:rowOff>
        </xdr:to>
        <xdr:sp macro="" textlink="">
          <xdr:nvSpPr>
            <xdr:cNvPr id="3135" name="Button 63" hidden="1">
              <a:extLst>
                <a:ext uri="{63B3BB69-23CF-44E3-9099-C40C66FF867C}">
                  <a14:compatExt spid="_x0000_s3135"/>
                </a:ext>
                <a:ext uri="{FF2B5EF4-FFF2-40B4-BE49-F238E27FC236}">
                  <a16:creationId xmlns:a16="http://schemas.microsoft.com/office/drawing/2014/main" id="{00000000-0008-0000-0200-00003F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76</xdr:row>
          <xdr:rowOff>66675</xdr:rowOff>
        </xdr:from>
        <xdr:to>
          <xdr:col>25</xdr:col>
          <xdr:colOff>1381125</xdr:colOff>
          <xdr:row>76</xdr:row>
          <xdr:rowOff>333375</xdr:rowOff>
        </xdr:to>
        <xdr:sp macro="" textlink="">
          <xdr:nvSpPr>
            <xdr:cNvPr id="3136" name="Button 64" hidden="1">
              <a:extLst>
                <a:ext uri="{63B3BB69-23CF-44E3-9099-C40C66FF867C}">
                  <a14:compatExt spid="_x0000_s3136"/>
                </a:ext>
                <a:ext uri="{FF2B5EF4-FFF2-40B4-BE49-F238E27FC236}">
                  <a16:creationId xmlns:a16="http://schemas.microsoft.com/office/drawing/2014/main" id="{00000000-0008-0000-0200-000040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77</xdr:row>
          <xdr:rowOff>66675</xdr:rowOff>
        </xdr:from>
        <xdr:to>
          <xdr:col>25</xdr:col>
          <xdr:colOff>1381125</xdr:colOff>
          <xdr:row>77</xdr:row>
          <xdr:rowOff>333375</xdr:rowOff>
        </xdr:to>
        <xdr:sp macro="" textlink="">
          <xdr:nvSpPr>
            <xdr:cNvPr id="3137" name="Button 65" hidden="1">
              <a:extLst>
                <a:ext uri="{63B3BB69-23CF-44E3-9099-C40C66FF867C}">
                  <a14:compatExt spid="_x0000_s3137"/>
                </a:ext>
                <a:ext uri="{FF2B5EF4-FFF2-40B4-BE49-F238E27FC236}">
                  <a16:creationId xmlns:a16="http://schemas.microsoft.com/office/drawing/2014/main" id="{00000000-0008-0000-0200-00004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78</xdr:row>
          <xdr:rowOff>66675</xdr:rowOff>
        </xdr:from>
        <xdr:to>
          <xdr:col>25</xdr:col>
          <xdr:colOff>1381125</xdr:colOff>
          <xdr:row>78</xdr:row>
          <xdr:rowOff>333375</xdr:rowOff>
        </xdr:to>
        <xdr:sp macro="" textlink="">
          <xdr:nvSpPr>
            <xdr:cNvPr id="3138" name="Button 66" hidden="1">
              <a:extLst>
                <a:ext uri="{63B3BB69-23CF-44E3-9099-C40C66FF867C}">
                  <a14:compatExt spid="_x0000_s3138"/>
                </a:ext>
                <a:ext uri="{FF2B5EF4-FFF2-40B4-BE49-F238E27FC236}">
                  <a16:creationId xmlns:a16="http://schemas.microsoft.com/office/drawing/2014/main" id="{00000000-0008-0000-0200-00004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79</xdr:row>
          <xdr:rowOff>66675</xdr:rowOff>
        </xdr:from>
        <xdr:to>
          <xdr:col>25</xdr:col>
          <xdr:colOff>1381125</xdr:colOff>
          <xdr:row>79</xdr:row>
          <xdr:rowOff>333375</xdr:rowOff>
        </xdr:to>
        <xdr:sp macro="" textlink="">
          <xdr:nvSpPr>
            <xdr:cNvPr id="3139" name="Button 67" hidden="1">
              <a:extLst>
                <a:ext uri="{63B3BB69-23CF-44E3-9099-C40C66FF867C}">
                  <a14:compatExt spid="_x0000_s3139"/>
                </a:ext>
                <a:ext uri="{FF2B5EF4-FFF2-40B4-BE49-F238E27FC236}">
                  <a16:creationId xmlns:a16="http://schemas.microsoft.com/office/drawing/2014/main" id="{00000000-0008-0000-0200-00004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80</xdr:row>
          <xdr:rowOff>66675</xdr:rowOff>
        </xdr:from>
        <xdr:to>
          <xdr:col>25</xdr:col>
          <xdr:colOff>1381125</xdr:colOff>
          <xdr:row>80</xdr:row>
          <xdr:rowOff>333375</xdr:rowOff>
        </xdr:to>
        <xdr:sp macro="" textlink="">
          <xdr:nvSpPr>
            <xdr:cNvPr id="3140" name="Button 68" hidden="1">
              <a:extLst>
                <a:ext uri="{63B3BB69-23CF-44E3-9099-C40C66FF867C}">
                  <a14:compatExt spid="_x0000_s3140"/>
                </a:ext>
                <a:ext uri="{FF2B5EF4-FFF2-40B4-BE49-F238E27FC236}">
                  <a16:creationId xmlns:a16="http://schemas.microsoft.com/office/drawing/2014/main" id="{00000000-0008-0000-0200-00004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81</xdr:row>
          <xdr:rowOff>66675</xdr:rowOff>
        </xdr:from>
        <xdr:to>
          <xdr:col>25</xdr:col>
          <xdr:colOff>1381125</xdr:colOff>
          <xdr:row>81</xdr:row>
          <xdr:rowOff>333375</xdr:rowOff>
        </xdr:to>
        <xdr:sp macro="" textlink="">
          <xdr:nvSpPr>
            <xdr:cNvPr id="3141" name="Button 69" hidden="1">
              <a:extLst>
                <a:ext uri="{63B3BB69-23CF-44E3-9099-C40C66FF867C}">
                  <a14:compatExt spid="_x0000_s3141"/>
                </a:ext>
                <a:ext uri="{FF2B5EF4-FFF2-40B4-BE49-F238E27FC236}">
                  <a16:creationId xmlns:a16="http://schemas.microsoft.com/office/drawing/2014/main" id="{00000000-0008-0000-0200-000045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82</xdr:row>
          <xdr:rowOff>66675</xdr:rowOff>
        </xdr:from>
        <xdr:to>
          <xdr:col>25</xdr:col>
          <xdr:colOff>1381125</xdr:colOff>
          <xdr:row>82</xdr:row>
          <xdr:rowOff>333375</xdr:rowOff>
        </xdr:to>
        <xdr:sp macro="" textlink="">
          <xdr:nvSpPr>
            <xdr:cNvPr id="3142" name="Button 70" hidden="1">
              <a:extLst>
                <a:ext uri="{63B3BB69-23CF-44E3-9099-C40C66FF867C}">
                  <a14:compatExt spid="_x0000_s3142"/>
                </a:ext>
                <a:ext uri="{FF2B5EF4-FFF2-40B4-BE49-F238E27FC236}">
                  <a16:creationId xmlns:a16="http://schemas.microsoft.com/office/drawing/2014/main" id="{00000000-0008-0000-0200-000046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83</xdr:row>
          <xdr:rowOff>66675</xdr:rowOff>
        </xdr:from>
        <xdr:to>
          <xdr:col>25</xdr:col>
          <xdr:colOff>1381125</xdr:colOff>
          <xdr:row>83</xdr:row>
          <xdr:rowOff>333375</xdr:rowOff>
        </xdr:to>
        <xdr:sp macro="" textlink="">
          <xdr:nvSpPr>
            <xdr:cNvPr id="3143" name="Button 71" hidden="1">
              <a:extLst>
                <a:ext uri="{63B3BB69-23CF-44E3-9099-C40C66FF867C}">
                  <a14:compatExt spid="_x0000_s3143"/>
                </a:ext>
                <a:ext uri="{FF2B5EF4-FFF2-40B4-BE49-F238E27FC236}">
                  <a16:creationId xmlns:a16="http://schemas.microsoft.com/office/drawing/2014/main" id="{00000000-0008-0000-0200-000047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84</xdr:row>
          <xdr:rowOff>66675</xdr:rowOff>
        </xdr:from>
        <xdr:to>
          <xdr:col>25</xdr:col>
          <xdr:colOff>1381125</xdr:colOff>
          <xdr:row>84</xdr:row>
          <xdr:rowOff>333375</xdr:rowOff>
        </xdr:to>
        <xdr:sp macro="" textlink="">
          <xdr:nvSpPr>
            <xdr:cNvPr id="3144" name="Button 72" hidden="1">
              <a:extLst>
                <a:ext uri="{63B3BB69-23CF-44E3-9099-C40C66FF867C}">
                  <a14:compatExt spid="_x0000_s3144"/>
                </a:ext>
                <a:ext uri="{FF2B5EF4-FFF2-40B4-BE49-F238E27FC236}">
                  <a16:creationId xmlns:a16="http://schemas.microsoft.com/office/drawing/2014/main" id="{00000000-0008-0000-0200-000048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85</xdr:row>
          <xdr:rowOff>66675</xdr:rowOff>
        </xdr:from>
        <xdr:to>
          <xdr:col>25</xdr:col>
          <xdr:colOff>1381125</xdr:colOff>
          <xdr:row>85</xdr:row>
          <xdr:rowOff>333375</xdr:rowOff>
        </xdr:to>
        <xdr:sp macro="" textlink="">
          <xdr:nvSpPr>
            <xdr:cNvPr id="3145" name="Button 73" hidden="1">
              <a:extLst>
                <a:ext uri="{63B3BB69-23CF-44E3-9099-C40C66FF867C}">
                  <a14:compatExt spid="_x0000_s3145"/>
                </a:ext>
                <a:ext uri="{FF2B5EF4-FFF2-40B4-BE49-F238E27FC236}">
                  <a16:creationId xmlns:a16="http://schemas.microsoft.com/office/drawing/2014/main" id="{00000000-0008-0000-0200-000049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86</xdr:row>
          <xdr:rowOff>66675</xdr:rowOff>
        </xdr:from>
        <xdr:to>
          <xdr:col>25</xdr:col>
          <xdr:colOff>1381125</xdr:colOff>
          <xdr:row>86</xdr:row>
          <xdr:rowOff>333375</xdr:rowOff>
        </xdr:to>
        <xdr:sp macro="" textlink="">
          <xdr:nvSpPr>
            <xdr:cNvPr id="3146" name="Button 74" hidden="1">
              <a:extLst>
                <a:ext uri="{63B3BB69-23CF-44E3-9099-C40C66FF867C}">
                  <a14:compatExt spid="_x0000_s3146"/>
                </a:ext>
                <a:ext uri="{FF2B5EF4-FFF2-40B4-BE49-F238E27FC236}">
                  <a16:creationId xmlns:a16="http://schemas.microsoft.com/office/drawing/2014/main" id="{00000000-0008-0000-0200-00004A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87</xdr:row>
          <xdr:rowOff>66675</xdr:rowOff>
        </xdr:from>
        <xdr:to>
          <xdr:col>25</xdr:col>
          <xdr:colOff>1381125</xdr:colOff>
          <xdr:row>87</xdr:row>
          <xdr:rowOff>333375</xdr:rowOff>
        </xdr:to>
        <xdr:sp macro="" textlink="">
          <xdr:nvSpPr>
            <xdr:cNvPr id="3147" name="Button 75" hidden="1">
              <a:extLst>
                <a:ext uri="{63B3BB69-23CF-44E3-9099-C40C66FF867C}">
                  <a14:compatExt spid="_x0000_s3147"/>
                </a:ext>
                <a:ext uri="{FF2B5EF4-FFF2-40B4-BE49-F238E27FC236}">
                  <a16:creationId xmlns:a16="http://schemas.microsoft.com/office/drawing/2014/main" id="{00000000-0008-0000-0200-00004B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88</xdr:row>
          <xdr:rowOff>66675</xdr:rowOff>
        </xdr:from>
        <xdr:to>
          <xdr:col>25</xdr:col>
          <xdr:colOff>1381125</xdr:colOff>
          <xdr:row>88</xdr:row>
          <xdr:rowOff>333375</xdr:rowOff>
        </xdr:to>
        <xdr:sp macro="" textlink="">
          <xdr:nvSpPr>
            <xdr:cNvPr id="3148" name="Button 76" hidden="1">
              <a:extLst>
                <a:ext uri="{63B3BB69-23CF-44E3-9099-C40C66FF867C}">
                  <a14:compatExt spid="_x0000_s3148"/>
                </a:ext>
                <a:ext uri="{FF2B5EF4-FFF2-40B4-BE49-F238E27FC236}">
                  <a16:creationId xmlns:a16="http://schemas.microsoft.com/office/drawing/2014/main" id="{00000000-0008-0000-0200-00004C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89</xdr:row>
          <xdr:rowOff>66675</xdr:rowOff>
        </xdr:from>
        <xdr:to>
          <xdr:col>25</xdr:col>
          <xdr:colOff>1381125</xdr:colOff>
          <xdr:row>89</xdr:row>
          <xdr:rowOff>333375</xdr:rowOff>
        </xdr:to>
        <xdr:sp macro="" textlink="">
          <xdr:nvSpPr>
            <xdr:cNvPr id="3149" name="Button 77" hidden="1">
              <a:extLst>
                <a:ext uri="{63B3BB69-23CF-44E3-9099-C40C66FF867C}">
                  <a14:compatExt spid="_x0000_s3149"/>
                </a:ext>
                <a:ext uri="{FF2B5EF4-FFF2-40B4-BE49-F238E27FC236}">
                  <a16:creationId xmlns:a16="http://schemas.microsoft.com/office/drawing/2014/main" id="{00000000-0008-0000-0200-00004D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90</xdr:row>
          <xdr:rowOff>66675</xdr:rowOff>
        </xdr:from>
        <xdr:to>
          <xdr:col>25</xdr:col>
          <xdr:colOff>1381125</xdr:colOff>
          <xdr:row>90</xdr:row>
          <xdr:rowOff>333375</xdr:rowOff>
        </xdr:to>
        <xdr:sp macro="" textlink="">
          <xdr:nvSpPr>
            <xdr:cNvPr id="3150" name="Button 78" hidden="1">
              <a:extLst>
                <a:ext uri="{63B3BB69-23CF-44E3-9099-C40C66FF867C}">
                  <a14:compatExt spid="_x0000_s3150"/>
                </a:ext>
                <a:ext uri="{FF2B5EF4-FFF2-40B4-BE49-F238E27FC236}">
                  <a16:creationId xmlns:a16="http://schemas.microsoft.com/office/drawing/2014/main" id="{00000000-0008-0000-0200-00004E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91</xdr:row>
          <xdr:rowOff>66675</xdr:rowOff>
        </xdr:from>
        <xdr:to>
          <xdr:col>25</xdr:col>
          <xdr:colOff>1381125</xdr:colOff>
          <xdr:row>91</xdr:row>
          <xdr:rowOff>333375</xdr:rowOff>
        </xdr:to>
        <xdr:sp macro="" textlink="">
          <xdr:nvSpPr>
            <xdr:cNvPr id="3151" name="Button 79" hidden="1">
              <a:extLst>
                <a:ext uri="{63B3BB69-23CF-44E3-9099-C40C66FF867C}">
                  <a14:compatExt spid="_x0000_s3151"/>
                </a:ext>
                <a:ext uri="{FF2B5EF4-FFF2-40B4-BE49-F238E27FC236}">
                  <a16:creationId xmlns:a16="http://schemas.microsoft.com/office/drawing/2014/main" id="{00000000-0008-0000-0200-00004F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92</xdr:row>
          <xdr:rowOff>66675</xdr:rowOff>
        </xdr:from>
        <xdr:to>
          <xdr:col>25</xdr:col>
          <xdr:colOff>1381125</xdr:colOff>
          <xdr:row>92</xdr:row>
          <xdr:rowOff>333375</xdr:rowOff>
        </xdr:to>
        <xdr:sp macro="" textlink="">
          <xdr:nvSpPr>
            <xdr:cNvPr id="3152" name="Button 80" hidden="1">
              <a:extLst>
                <a:ext uri="{63B3BB69-23CF-44E3-9099-C40C66FF867C}">
                  <a14:compatExt spid="_x0000_s3152"/>
                </a:ext>
                <a:ext uri="{FF2B5EF4-FFF2-40B4-BE49-F238E27FC236}">
                  <a16:creationId xmlns:a16="http://schemas.microsoft.com/office/drawing/2014/main" id="{00000000-0008-0000-0200-000050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93</xdr:row>
          <xdr:rowOff>66675</xdr:rowOff>
        </xdr:from>
        <xdr:to>
          <xdr:col>25</xdr:col>
          <xdr:colOff>1381125</xdr:colOff>
          <xdr:row>93</xdr:row>
          <xdr:rowOff>333375</xdr:rowOff>
        </xdr:to>
        <xdr:sp macro="" textlink="">
          <xdr:nvSpPr>
            <xdr:cNvPr id="3153" name="Button 81" hidden="1">
              <a:extLst>
                <a:ext uri="{63B3BB69-23CF-44E3-9099-C40C66FF867C}">
                  <a14:compatExt spid="_x0000_s3153"/>
                </a:ext>
                <a:ext uri="{FF2B5EF4-FFF2-40B4-BE49-F238E27FC236}">
                  <a16:creationId xmlns:a16="http://schemas.microsoft.com/office/drawing/2014/main" id="{00000000-0008-0000-0200-00005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94</xdr:row>
          <xdr:rowOff>66675</xdr:rowOff>
        </xdr:from>
        <xdr:to>
          <xdr:col>25</xdr:col>
          <xdr:colOff>1381125</xdr:colOff>
          <xdr:row>94</xdr:row>
          <xdr:rowOff>333375</xdr:rowOff>
        </xdr:to>
        <xdr:sp macro="" textlink="">
          <xdr:nvSpPr>
            <xdr:cNvPr id="3154" name="Button 82" hidden="1">
              <a:extLst>
                <a:ext uri="{63B3BB69-23CF-44E3-9099-C40C66FF867C}">
                  <a14:compatExt spid="_x0000_s3154"/>
                </a:ext>
                <a:ext uri="{FF2B5EF4-FFF2-40B4-BE49-F238E27FC236}">
                  <a16:creationId xmlns:a16="http://schemas.microsoft.com/office/drawing/2014/main" id="{00000000-0008-0000-0200-00005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95</xdr:row>
          <xdr:rowOff>66675</xdr:rowOff>
        </xdr:from>
        <xdr:to>
          <xdr:col>25</xdr:col>
          <xdr:colOff>1381125</xdr:colOff>
          <xdr:row>95</xdr:row>
          <xdr:rowOff>333375</xdr:rowOff>
        </xdr:to>
        <xdr:sp macro="" textlink="">
          <xdr:nvSpPr>
            <xdr:cNvPr id="3155" name="Button 83" hidden="1">
              <a:extLst>
                <a:ext uri="{63B3BB69-23CF-44E3-9099-C40C66FF867C}">
                  <a14:compatExt spid="_x0000_s3155"/>
                </a:ext>
                <a:ext uri="{FF2B5EF4-FFF2-40B4-BE49-F238E27FC236}">
                  <a16:creationId xmlns:a16="http://schemas.microsoft.com/office/drawing/2014/main" id="{00000000-0008-0000-0200-00005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96</xdr:row>
          <xdr:rowOff>66675</xdr:rowOff>
        </xdr:from>
        <xdr:to>
          <xdr:col>25</xdr:col>
          <xdr:colOff>1381125</xdr:colOff>
          <xdr:row>96</xdr:row>
          <xdr:rowOff>333375</xdr:rowOff>
        </xdr:to>
        <xdr:sp macro="" textlink="">
          <xdr:nvSpPr>
            <xdr:cNvPr id="3156" name="Button 84" hidden="1">
              <a:extLst>
                <a:ext uri="{63B3BB69-23CF-44E3-9099-C40C66FF867C}">
                  <a14:compatExt spid="_x0000_s3156"/>
                </a:ext>
                <a:ext uri="{FF2B5EF4-FFF2-40B4-BE49-F238E27FC236}">
                  <a16:creationId xmlns:a16="http://schemas.microsoft.com/office/drawing/2014/main" id="{00000000-0008-0000-0200-00005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97</xdr:row>
          <xdr:rowOff>66675</xdr:rowOff>
        </xdr:from>
        <xdr:to>
          <xdr:col>25</xdr:col>
          <xdr:colOff>1381125</xdr:colOff>
          <xdr:row>97</xdr:row>
          <xdr:rowOff>333375</xdr:rowOff>
        </xdr:to>
        <xdr:sp macro="" textlink="">
          <xdr:nvSpPr>
            <xdr:cNvPr id="3157" name="Button 85" hidden="1">
              <a:extLst>
                <a:ext uri="{63B3BB69-23CF-44E3-9099-C40C66FF867C}">
                  <a14:compatExt spid="_x0000_s3157"/>
                </a:ext>
                <a:ext uri="{FF2B5EF4-FFF2-40B4-BE49-F238E27FC236}">
                  <a16:creationId xmlns:a16="http://schemas.microsoft.com/office/drawing/2014/main" id="{00000000-0008-0000-0200-000055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98</xdr:row>
          <xdr:rowOff>66675</xdr:rowOff>
        </xdr:from>
        <xdr:to>
          <xdr:col>25</xdr:col>
          <xdr:colOff>1381125</xdr:colOff>
          <xdr:row>98</xdr:row>
          <xdr:rowOff>333375</xdr:rowOff>
        </xdr:to>
        <xdr:sp macro="" textlink="">
          <xdr:nvSpPr>
            <xdr:cNvPr id="3158" name="Button 86" hidden="1">
              <a:extLst>
                <a:ext uri="{63B3BB69-23CF-44E3-9099-C40C66FF867C}">
                  <a14:compatExt spid="_x0000_s3158"/>
                </a:ext>
                <a:ext uri="{FF2B5EF4-FFF2-40B4-BE49-F238E27FC236}">
                  <a16:creationId xmlns:a16="http://schemas.microsoft.com/office/drawing/2014/main" id="{00000000-0008-0000-0200-000056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99</xdr:row>
          <xdr:rowOff>66675</xdr:rowOff>
        </xdr:from>
        <xdr:to>
          <xdr:col>25</xdr:col>
          <xdr:colOff>1381125</xdr:colOff>
          <xdr:row>99</xdr:row>
          <xdr:rowOff>333375</xdr:rowOff>
        </xdr:to>
        <xdr:sp macro="" textlink="">
          <xdr:nvSpPr>
            <xdr:cNvPr id="3159" name="Button 87" hidden="1">
              <a:extLst>
                <a:ext uri="{63B3BB69-23CF-44E3-9099-C40C66FF867C}">
                  <a14:compatExt spid="_x0000_s3159"/>
                </a:ext>
                <a:ext uri="{FF2B5EF4-FFF2-40B4-BE49-F238E27FC236}">
                  <a16:creationId xmlns:a16="http://schemas.microsoft.com/office/drawing/2014/main" id="{00000000-0008-0000-0200-000057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100</xdr:row>
          <xdr:rowOff>66675</xdr:rowOff>
        </xdr:from>
        <xdr:to>
          <xdr:col>25</xdr:col>
          <xdr:colOff>1381125</xdr:colOff>
          <xdr:row>100</xdr:row>
          <xdr:rowOff>333375</xdr:rowOff>
        </xdr:to>
        <xdr:sp macro="" textlink="">
          <xdr:nvSpPr>
            <xdr:cNvPr id="3160" name="Button 88" hidden="1">
              <a:extLst>
                <a:ext uri="{63B3BB69-23CF-44E3-9099-C40C66FF867C}">
                  <a14:compatExt spid="_x0000_s3160"/>
                </a:ext>
                <a:ext uri="{FF2B5EF4-FFF2-40B4-BE49-F238E27FC236}">
                  <a16:creationId xmlns:a16="http://schemas.microsoft.com/office/drawing/2014/main" id="{00000000-0008-0000-0200-000058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101</xdr:row>
          <xdr:rowOff>66675</xdr:rowOff>
        </xdr:from>
        <xdr:to>
          <xdr:col>25</xdr:col>
          <xdr:colOff>1381125</xdr:colOff>
          <xdr:row>101</xdr:row>
          <xdr:rowOff>333375</xdr:rowOff>
        </xdr:to>
        <xdr:sp macro="" textlink="">
          <xdr:nvSpPr>
            <xdr:cNvPr id="3161" name="Button 89" hidden="1">
              <a:extLst>
                <a:ext uri="{63B3BB69-23CF-44E3-9099-C40C66FF867C}">
                  <a14:compatExt spid="_x0000_s3161"/>
                </a:ext>
                <a:ext uri="{FF2B5EF4-FFF2-40B4-BE49-F238E27FC236}">
                  <a16:creationId xmlns:a16="http://schemas.microsoft.com/office/drawing/2014/main" id="{00000000-0008-0000-0200-000059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102</xdr:row>
          <xdr:rowOff>66675</xdr:rowOff>
        </xdr:from>
        <xdr:to>
          <xdr:col>25</xdr:col>
          <xdr:colOff>1381125</xdr:colOff>
          <xdr:row>102</xdr:row>
          <xdr:rowOff>333375</xdr:rowOff>
        </xdr:to>
        <xdr:sp macro="" textlink="">
          <xdr:nvSpPr>
            <xdr:cNvPr id="3162" name="Button 90" hidden="1">
              <a:extLst>
                <a:ext uri="{63B3BB69-23CF-44E3-9099-C40C66FF867C}">
                  <a14:compatExt spid="_x0000_s3162"/>
                </a:ext>
                <a:ext uri="{FF2B5EF4-FFF2-40B4-BE49-F238E27FC236}">
                  <a16:creationId xmlns:a16="http://schemas.microsoft.com/office/drawing/2014/main" id="{00000000-0008-0000-0200-00005A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103</xdr:row>
          <xdr:rowOff>66675</xdr:rowOff>
        </xdr:from>
        <xdr:to>
          <xdr:col>25</xdr:col>
          <xdr:colOff>1381125</xdr:colOff>
          <xdr:row>103</xdr:row>
          <xdr:rowOff>333375</xdr:rowOff>
        </xdr:to>
        <xdr:sp macro="" textlink="">
          <xdr:nvSpPr>
            <xdr:cNvPr id="3163" name="Button 91" hidden="1">
              <a:extLst>
                <a:ext uri="{63B3BB69-23CF-44E3-9099-C40C66FF867C}">
                  <a14:compatExt spid="_x0000_s3163"/>
                </a:ext>
                <a:ext uri="{FF2B5EF4-FFF2-40B4-BE49-F238E27FC236}">
                  <a16:creationId xmlns:a16="http://schemas.microsoft.com/office/drawing/2014/main" id="{00000000-0008-0000-0200-00005B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104</xdr:row>
          <xdr:rowOff>66675</xdr:rowOff>
        </xdr:from>
        <xdr:to>
          <xdr:col>25</xdr:col>
          <xdr:colOff>1381125</xdr:colOff>
          <xdr:row>104</xdr:row>
          <xdr:rowOff>333375</xdr:rowOff>
        </xdr:to>
        <xdr:sp macro="" textlink="">
          <xdr:nvSpPr>
            <xdr:cNvPr id="3164" name="Button 92" hidden="1">
              <a:extLst>
                <a:ext uri="{63B3BB69-23CF-44E3-9099-C40C66FF867C}">
                  <a14:compatExt spid="_x0000_s3164"/>
                </a:ext>
                <a:ext uri="{FF2B5EF4-FFF2-40B4-BE49-F238E27FC236}">
                  <a16:creationId xmlns:a16="http://schemas.microsoft.com/office/drawing/2014/main" id="{00000000-0008-0000-0200-00005C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105</xdr:row>
          <xdr:rowOff>66675</xdr:rowOff>
        </xdr:from>
        <xdr:to>
          <xdr:col>25</xdr:col>
          <xdr:colOff>1381125</xdr:colOff>
          <xdr:row>105</xdr:row>
          <xdr:rowOff>333375</xdr:rowOff>
        </xdr:to>
        <xdr:sp macro="" textlink="">
          <xdr:nvSpPr>
            <xdr:cNvPr id="3165" name="Button 93" hidden="1">
              <a:extLst>
                <a:ext uri="{63B3BB69-23CF-44E3-9099-C40C66FF867C}">
                  <a14:compatExt spid="_x0000_s3165"/>
                </a:ext>
                <a:ext uri="{FF2B5EF4-FFF2-40B4-BE49-F238E27FC236}">
                  <a16:creationId xmlns:a16="http://schemas.microsoft.com/office/drawing/2014/main" id="{00000000-0008-0000-0200-00005D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106</xdr:row>
          <xdr:rowOff>66675</xdr:rowOff>
        </xdr:from>
        <xdr:to>
          <xdr:col>25</xdr:col>
          <xdr:colOff>1381125</xdr:colOff>
          <xdr:row>106</xdr:row>
          <xdr:rowOff>333375</xdr:rowOff>
        </xdr:to>
        <xdr:sp macro="" textlink="">
          <xdr:nvSpPr>
            <xdr:cNvPr id="3166" name="Button 94" hidden="1">
              <a:extLst>
                <a:ext uri="{63B3BB69-23CF-44E3-9099-C40C66FF867C}">
                  <a14:compatExt spid="_x0000_s3166"/>
                </a:ext>
                <a:ext uri="{FF2B5EF4-FFF2-40B4-BE49-F238E27FC236}">
                  <a16:creationId xmlns:a16="http://schemas.microsoft.com/office/drawing/2014/main" id="{00000000-0008-0000-0200-00005E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107</xdr:row>
          <xdr:rowOff>66675</xdr:rowOff>
        </xdr:from>
        <xdr:to>
          <xdr:col>25</xdr:col>
          <xdr:colOff>1381125</xdr:colOff>
          <xdr:row>107</xdr:row>
          <xdr:rowOff>333375</xdr:rowOff>
        </xdr:to>
        <xdr:sp macro="" textlink="">
          <xdr:nvSpPr>
            <xdr:cNvPr id="3167" name="Button 95" hidden="1">
              <a:extLst>
                <a:ext uri="{63B3BB69-23CF-44E3-9099-C40C66FF867C}">
                  <a14:compatExt spid="_x0000_s3167"/>
                </a:ext>
                <a:ext uri="{FF2B5EF4-FFF2-40B4-BE49-F238E27FC236}">
                  <a16:creationId xmlns:a16="http://schemas.microsoft.com/office/drawing/2014/main" id="{00000000-0008-0000-0200-00005F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108</xdr:row>
          <xdr:rowOff>66675</xdr:rowOff>
        </xdr:from>
        <xdr:to>
          <xdr:col>25</xdr:col>
          <xdr:colOff>1381125</xdr:colOff>
          <xdr:row>108</xdr:row>
          <xdr:rowOff>333375</xdr:rowOff>
        </xdr:to>
        <xdr:sp macro="" textlink="">
          <xdr:nvSpPr>
            <xdr:cNvPr id="3168" name="Button 96" hidden="1">
              <a:extLst>
                <a:ext uri="{63B3BB69-23CF-44E3-9099-C40C66FF867C}">
                  <a14:compatExt spid="_x0000_s3168"/>
                </a:ext>
                <a:ext uri="{FF2B5EF4-FFF2-40B4-BE49-F238E27FC236}">
                  <a16:creationId xmlns:a16="http://schemas.microsoft.com/office/drawing/2014/main" id="{00000000-0008-0000-0200-000060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109</xdr:row>
          <xdr:rowOff>66675</xdr:rowOff>
        </xdr:from>
        <xdr:to>
          <xdr:col>25</xdr:col>
          <xdr:colOff>1381125</xdr:colOff>
          <xdr:row>109</xdr:row>
          <xdr:rowOff>333375</xdr:rowOff>
        </xdr:to>
        <xdr:sp macro="" textlink="">
          <xdr:nvSpPr>
            <xdr:cNvPr id="3169" name="Button 97" hidden="1">
              <a:extLst>
                <a:ext uri="{63B3BB69-23CF-44E3-9099-C40C66FF867C}">
                  <a14:compatExt spid="_x0000_s3169"/>
                </a:ext>
                <a:ext uri="{FF2B5EF4-FFF2-40B4-BE49-F238E27FC236}">
                  <a16:creationId xmlns:a16="http://schemas.microsoft.com/office/drawing/2014/main" id="{00000000-0008-0000-0200-00006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110</xdr:row>
          <xdr:rowOff>66675</xdr:rowOff>
        </xdr:from>
        <xdr:to>
          <xdr:col>25</xdr:col>
          <xdr:colOff>1381125</xdr:colOff>
          <xdr:row>110</xdr:row>
          <xdr:rowOff>333375</xdr:rowOff>
        </xdr:to>
        <xdr:sp macro="" textlink="">
          <xdr:nvSpPr>
            <xdr:cNvPr id="3170" name="Button 98" hidden="1">
              <a:extLst>
                <a:ext uri="{63B3BB69-23CF-44E3-9099-C40C66FF867C}">
                  <a14:compatExt spid="_x0000_s3170"/>
                </a:ext>
                <a:ext uri="{FF2B5EF4-FFF2-40B4-BE49-F238E27FC236}">
                  <a16:creationId xmlns:a16="http://schemas.microsoft.com/office/drawing/2014/main" id="{00000000-0008-0000-0200-00006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111</xdr:row>
          <xdr:rowOff>66675</xdr:rowOff>
        </xdr:from>
        <xdr:to>
          <xdr:col>25</xdr:col>
          <xdr:colOff>1381125</xdr:colOff>
          <xdr:row>111</xdr:row>
          <xdr:rowOff>333375</xdr:rowOff>
        </xdr:to>
        <xdr:sp macro="" textlink="">
          <xdr:nvSpPr>
            <xdr:cNvPr id="3171" name="Button 99" hidden="1">
              <a:extLst>
                <a:ext uri="{63B3BB69-23CF-44E3-9099-C40C66FF867C}">
                  <a14:compatExt spid="_x0000_s3171"/>
                </a:ext>
                <a:ext uri="{FF2B5EF4-FFF2-40B4-BE49-F238E27FC236}">
                  <a16:creationId xmlns:a16="http://schemas.microsoft.com/office/drawing/2014/main" id="{00000000-0008-0000-0200-00006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112</xdr:row>
          <xdr:rowOff>66675</xdr:rowOff>
        </xdr:from>
        <xdr:to>
          <xdr:col>25</xdr:col>
          <xdr:colOff>1381125</xdr:colOff>
          <xdr:row>112</xdr:row>
          <xdr:rowOff>333375</xdr:rowOff>
        </xdr:to>
        <xdr:sp macro="" textlink="">
          <xdr:nvSpPr>
            <xdr:cNvPr id="3172" name="Button 100" hidden="1">
              <a:extLst>
                <a:ext uri="{63B3BB69-23CF-44E3-9099-C40C66FF867C}">
                  <a14:compatExt spid="_x0000_s3172"/>
                </a:ext>
                <a:ext uri="{FF2B5EF4-FFF2-40B4-BE49-F238E27FC236}">
                  <a16:creationId xmlns:a16="http://schemas.microsoft.com/office/drawing/2014/main" id="{00000000-0008-0000-0200-00006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113</xdr:row>
          <xdr:rowOff>66675</xdr:rowOff>
        </xdr:from>
        <xdr:to>
          <xdr:col>25</xdr:col>
          <xdr:colOff>1381125</xdr:colOff>
          <xdr:row>113</xdr:row>
          <xdr:rowOff>333375</xdr:rowOff>
        </xdr:to>
        <xdr:sp macro="" textlink="">
          <xdr:nvSpPr>
            <xdr:cNvPr id="3173" name="Button 101" hidden="1">
              <a:extLst>
                <a:ext uri="{63B3BB69-23CF-44E3-9099-C40C66FF867C}">
                  <a14:compatExt spid="_x0000_s3173"/>
                </a:ext>
                <a:ext uri="{FF2B5EF4-FFF2-40B4-BE49-F238E27FC236}">
                  <a16:creationId xmlns:a16="http://schemas.microsoft.com/office/drawing/2014/main" id="{00000000-0008-0000-0200-000065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114</xdr:row>
          <xdr:rowOff>66675</xdr:rowOff>
        </xdr:from>
        <xdr:to>
          <xdr:col>25</xdr:col>
          <xdr:colOff>1381125</xdr:colOff>
          <xdr:row>114</xdr:row>
          <xdr:rowOff>333375</xdr:rowOff>
        </xdr:to>
        <xdr:sp macro="" textlink="">
          <xdr:nvSpPr>
            <xdr:cNvPr id="3174" name="Button 102" hidden="1">
              <a:extLst>
                <a:ext uri="{63B3BB69-23CF-44E3-9099-C40C66FF867C}">
                  <a14:compatExt spid="_x0000_s3174"/>
                </a:ext>
                <a:ext uri="{FF2B5EF4-FFF2-40B4-BE49-F238E27FC236}">
                  <a16:creationId xmlns:a16="http://schemas.microsoft.com/office/drawing/2014/main" id="{00000000-0008-0000-0200-000066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115</xdr:row>
          <xdr:rowOff>66675</xdr:rowOff>
        </xdr:from>
        <xdr:to>
          <xdr:col>25</xdr:col>
          <xdr:colOff>1381125</xdr:colOff>
          <xdr:row>115</xdr:row>
          <xdr:rowOff>333375</xdr:rowOff>
        </xdr:to>
        <xdr:sp macro="" textlink="">
          <xdr:nvSpPr>
            <xdr:cNvPr id="3175" name="Button 103" hidden="1">
              <a:extLst>
                <a:ext uri="{63B3BB69-23CF-44E3-9099-C40C66FF867C}">
                  <a14:compatExt spid="_x0000_s3175"/>
                </a:ext>
                <a:ext uri="{FF2B5EF4-FFF2-40B4-BE49-F238E27FC236}">
                  <a16:creationId xmlns:a16="http://schemas.microsoft.com/office/drawing/2014/main" id="{00000000-0008-0000-0200-000067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116</xdr:row>
          <xdr:rowOff>66675</xdr:rowOff>
        </xdr:from>
        <xdr:to>
          <xdr:col>25</xdr:col>
          <xdr:colOff>1381125</xdr:colOff>
          <xdr:row>116</xdr:row>
          <xdr:rowOff>333375</xdr:rowOff>
        </xdr:to>
        <xdr:sp macro="" textlink="">
          <xdr:nvSpPr>
            <xdr:cNvPr id="3176" name="Button 104" hidden="1">
              <a:extLst>
                <a:ext uri="{63B3BB69-23CF-44E3-9099-C40C66FF867C}">
                  <a14:compatExt spid="_x0000_s3176"/>
                </a:ext>
                <a:ext uri="{FF2B5EF4-FFF2-40B4-BE49-F238E27FC236}">
                  <a16:creationId xmlns:a16="http://schemas.microsoft.com/office/drawing/2014/main" id="{00000000-0008-0000-0200-000068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117</xdr:row>
          <xdr:rowOff>66675</xdr:rowOff>
        </xdr:from>
        <xdr:to>
          <xdr:col>25</xdr:col>
          <xdr:colOff>1381125</xdr:colOff>
          <xdr:row>117</xdr:row>
          <xdr:rowOff>333375</xdr:rowOff>
        </xdr:to>
        <xdr:sp macro="" textlink="">
          <xdr:nvSpPr>
            <xdr:cNvPr id="3177" name="Button 105" hidden="1">
              <a:extLst>
                <a:ext uri="{63B3BB69-23CF-44E3-9099-C40C66FF867C}">
                  <a14:compatExt spid="_x0000_s3177"/>
                </a:ext>
                <a:ext uri="{FF2B5EF4-FFF2-40B4-BE49-F238E27FC236}">
                  <a16:creationId xmlns:a16="http://schemas.microsoft.com/office/drawing/2014/main" id="{00000000-0008-0000-0200-000069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118</xdr:row>
          <xdr:rowOff>66675</xdr:rowOff>
        </xdr:from>
        <xdr:to>
          <xdr:col>25</xdr:col>
          <xdr:colOff>1381125</xdr:colOff>
          <xdr:row>118</xdr:row>
          <xdr:rowOff>333375</xdr:rowOff>
        </xdr:to>
        <xdr:sp macro="" textlink="">
          <xdr:nvSpPr>
            <xdr:cNvPr id="3178" name="Button 106" hidden="1">
              <a:extLst>
                <a:ext uri="{63B3BB69-23CF-44E3-9099-C40C66FF867C}">
                  <a14:compatExt spid="_x0000_s3178"/>
                </a:ext>
                <a:ext uri="{FF2B5EF4-FFF2-40B4-BE49-F238E27FC236}">
                  <a16:creationId xmlns:a16="http://schemas.microsoft.com/office/drawing/2014/main" id="{00000000-0008-0000-0200-00006A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119</xdr:row>
          <xdr:rowOff>66675</xdr:rowOff>
        </xdr:from>
        <xdr:to>
          <xdr:col>25</xdr:col>
          <xdr:colOff>1381125</xdr:colOff>
          <xdr:row>119</xdr:row>
          <xdr:rowOff>333375</xdr:rowOff>
        </xdr:to>
        <xdr:sp macro="" textlink="">
          <xdr:nvSpPr>
            <xdr:cNvPr id="3179" name="Button 107" hidden="1">
              <a:extLst>
                <a:ext uri="{63B3BB69-23CF-44E3-9099-C40C66FF867C}">
                  <a14:compatExt spid="_x0000_s3179"/>
                </a:ext>
                <a:ext uri="{FF2B5EF4-FFF2-40B4-BE49-F238E27FC236}">
                  <a16:creationId xmlns:a16="http://schemas.microsoft.com/office/drawing/2014/main" id="{00000000-0008-0000-0200-00006B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120</xdr:row>
          <xdr:rowOff>66675</xdr:rowOff>
        </xdr:from>
        <xdr:to>
          <xdr:col>25</xdr:col>
          <xdr:colOff>1381125</xdr:colOff>
          <xdr:row>120</xdr:row>
          <xdr:rowOff>333375</xdr:rowOff>
        </xdr:to>
        <xdr:sp macro="" textlink="">
          <xdr:nvSpPr>
            <xdr:cNvPr id="3180" name="Button 108" hidden="1">
              <a:extLst>
                <a:ext uri="{63B3BB69-23CF-44E3-9099-C40C66FF867C}">
                  <a14:compatExt spid="_x0000_s3180"/>
                </a:ext>
                <a:ext uri="{FF2B5EF4-FFF2-40B4-BE49-F238E27FC236}">
                  <a16:creationId xmlns:a16="http://schemas.microsoft.com/office/drawing/2014/main" id="{00000000-0008-0000-0200-00006C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121</xdr:row>
          <xdr:rowOff>66675</xdr:rowOff>
        </xdr:from>
        <xdr:to>
          <xdr:col>25</xdr:col>
          <xdr:colOff>1381125</xdr:colOff>
          <xdr:row>121</xdr:row>
          <xdr:rowOff>333375</xdr:rowOff>
        </xdr:to>
        <xdr:sp macro="" textlink="">
          <xdr:nvSpPr>
            <xdr:cNvPr id="3181" name="Button 109" hidden="1">
              <a:extLst>
                <a:ext uri="{63B3BB69-23CF-44E3-9099-C40C66FF867C}">
                  <a14:compatExt spid="_x0000_s3181"/>
                </a:ext>
                <a:ext uri="{FF2B5EF4-FFF2-40B4-BE49-F238E27FC236}">
                  <a16:creationId xmlns:a16="http://schemas.microsoft.com/office/drawing/2014/main" id="{00000000-0008-0000-0200-00006D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122</xdr:row>
          <xdr:rowOff>66675</xdr:rowOff>
        </xdr:from>
        <xdr:to>
          <xdr:col>25</xdr:col>
          <xdr:colOff>1381125</xdr:colOff>
          <xdr:row>122</xdr:row>
          <xdr:rowOff>333375</xdr:rowOff>
        </xdr:to>
        <xdr:sp macro="" textlink="">
          <xdr:nvSpPr>
            <xdr:cNvPr id="3182" name="Button 110" hidden="1">
              <a:extLst>
                <a:ext uri="{63B3BB69-23CF-44E3-9099-C40C66FF867C}">
                  <a14:compatExt spid="_x0000_s3182"/>
                </a:ext>
                <a:ext uri="{FF2B5EF4-FFF2-40B4-BE49-F238E27FC236}">
                  <a16:creationId xmlns:a16="http://schemas.microsoft.com/office/drawing/2014/main" id="{00000000-0008-0000-0200-00006E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123</xdr:row>
          <xdr:rowOff>66675</xdr:rowOff>
        </xdr:from>
        <xdr:to>
          <xdr:col>25</xdr:col>
          <xdr:colOff>1381125</xdr:colOff>
          <xdr:row>123</xdr:row>
          <xdr:rowOff>333375</xdr:rowOff>
        </xdr:to>
        <xdr:sp macro="" textlink="">
          <xdr:nvSpPr>
            <xdr:cNvPr id="3183" name="Button 111" hidden="1">
              <a:extLst>
                <a:ext uri="{63B3BB69-23CF-44E3-9099-C40C66FF867C}">
                  <a14:compatExt spid="_x0000_s3183"/>
                </a:ext>
                <a:ext uri="{FF2B5EF4-FFF2-40B4-BE49-F238E27FC236}">
                  <a16:creationId xmlns:a16="http://schemas.microsoft.com/office/drawing/2014/main" id="{00000000-0008-0000-0200-00006F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124</xdr:row>
          <xdr:rowOff>66675</xdr:rowOff>
        </xdr:from>
        <xdr:to>
          <xdr:col>25</xdr:col>
          <xdr:colOff>1381125</xdr:colOff>
          <xdr:row>124</xdr:row>
          <xdr:rowOff>333375</xdr:rowOff>
        </xdr:to>
        <xdr:sp macro="" textlink="">
          <xdr:nvSpPr>
            <xdr:cNvPr id="3184" name="Button 112" hidden="1">
              <a:extLst>
                <a:ext uri="{63B3BB69-23CF-44E3-9099-C40C66FF867C}">
                  <a14:compatExt spid="_x0000_s3184"/>
                </a:ext>
                <a:ext uri="{FF2B5EF4-FFF2-40B4-BE49-F238E27FC236}">
                  <a16:creationId xmlns:a16="http://schemas.microsoft.com/office/drawing/2014/main" id="{00000000-0008-0000-0200-000070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125</xdr:row>
          <xdr:rowOff>66675</xdr:rowOff>
        </xdr:from>
        <xdr:to>
          <xdr:col>25</xdr:col>
          <xdr:colOff>1381125</xdr:colOff>
          <xdr:row>125</xdr:row>
          <xdr:rowOff>333375</xdr:rowOff>
        </xdr:to>
        <xdr:sp macro="" textlink="">
          <xdr:nvSpPr>
            <xdr:cNvPr id="3185" name="Button 113" hidden="1">
              <a:extLst>
                <a:ext uri="{63B3BB69-23CF-44E3-9099-C40C66FF867C}">
                  <a14:compatExt spid="_x0000_s3185"/>
                </a:ext>
                <a:ext uri="{FF2B5EF4-FFF2-40B4-BE49-F238E27FC236}">
                  <a16:creationId xmlns:a16="http://schemas.microsoft.com/office/drawing/2014/main" id="{00000000-0008-0000-0200-00007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126</xdr:row>
          <xdr:rowOff>66675</xdr:rowOff>
        </xdr:from>
        <xdr:to>
          <xdr:col>25</xdr:col>
          <xdr:colOff>1381125</xdr:colOff>
          <xdr:row>126</xdr:row>
          <xdr:rowOff>333375</xdr:rowOff>
        </xdr:to>
        <xdr:sp macro="" textlink="">
          <xdr:nvSpPr>
            <xdr:cNvPr id="3186" name="Button 114" hidden="1">
              <a:extLst>
                <a:ext uri="{63B3BB69-23CF-44E3-9099-C40C66FF867C}">
                  <a14:compatExt spid="_x0000_s3186"/>
                </a:ext>
                <a:ext uri="{FF2B5EF4-FFF2-40B4-BE49-F238E27FC236}">
                  <a16:creationId xmlns:a16="http://schemas.microsoft.com/office/drawing/2014/main" id="{00000000-0008-0000-0200-00007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127</xdr:row>
          <xdr:rowOff>66675</xdr:rowOff>
        </xdr:from>
        <xdr:to>
          <xdr:col>25</xdr:col>
          <xdr:colOff>1381125</xdr:colOff>
          <xdr:row>127</xdr:row>
          <xdr:rowOff>333375</xdr:rowOff>
        </xdr:to>
        <xdr:sp macro="" textlink="">
          <xdr:nvSpPr>
            <xdr:cNvPr id="3187" name="Button 115" hidden="1">
              <a:extLst>
                <a:ext uri="{63B3BB69-23CF-44E3-9099-C40C66FF867C}">
                  <a14:compatExt spid="_x0000_s3187"/>
                </a:ext>
                <a:ext uri="{FF2B5EF4-FFF2-40B4-BE49-F238E27FC236}">
                  <a16:creationId xmlns:a16="http://schemas.microsoft.com/office/drawing/2014/main" id="{00000000-0008-0000-0200-00007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128</xdr:row>
          <xdr:rowOff>66675</xdr:rowOff>
        </xdr:from>
        <xdr:to>
          <xdr:col>25</xdr:col>
          <xdr:colOff>1381125</xdr:colOff>
          <xdr:row>128</xdr:row>
          <xdr:rowOff>333375</xdr:rowOff>
        </xdr:to>
        <xdr:sp macro="" textlink="">
          <xdr:nvSpPr>
            <xdr:cNvPr id="3188" name="Button 116" hidden="1">
              <a:extLst>
                <a:ext uri="{63B3BB69-23CF-44E3-9099-C40C66FF867C}">
                  <a14:compatExt spid="_x0000_s3188"/>
                </a:ext>
                <a:ext uri="{FF2B5EF4-FFF2-40B4-BE49-F238E27FC236}">
                  <a16:creationId xmlns:a16="http://schemas.microsoft.com/office/drawing/2014/main" id="{00000000-0008-0000-0200-00007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129</xdr:row>
          <xdr:rowOff>66675</xdr:rowOff>
        </xdr:from>
        <xdr:to>
          <xdr:col>25</xdr:col>
          <xdr:colOff>1381125</xdr:colOff>
          <xdr:row>129</xdr:row>
          <xdr:rowOff>333375</xdr:rowOff>
        </xdr:to>
        <xdr:sp macro="" textlink="">
          <xdr:nvSpPr>
            <xdr:cNvPr id="3189" name="Button 117" hidden="1">
              <a:extLst>
                <a:ext uri="{63B3BB69-23CF-44E3-9099-C40C66FF867C}">
                  <a14:compatExt spid="_x0000_s3189"/>
                </a:ext>
                <a:ext uri="{FF2B5EF4-FFF2-40B4-BE49-F238E27FC236}">
                  <a16:creationId xmlns:a16="http://schemas.microsoft.com/office/drawing/2014/main" id="{00000000-0008-0000-0200-000075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130</xdr:row>
          <xdr:rowOff>66675</xdr:rowOff>
        </xdr:from>
        <xdr:to>
          <xdr:col>25</xdr:col>
          <xdr:colOff>1381125</xdr:colOff>
          <xdr:row>130</xdr:row>
          <xdr:rowOff>333375</xdr:rowOff>
        </xdr:to>
        <xdr:sp macro="" textlink="">
          <xdr:nvSpPr>
            <xdr:cNvPr id="3190" name="Button 118" hidden="1">
              <a:extLst>
                <a:ext uri="{63B3BB69-23CF-44E3-9099-C40C66FF867C}">
                  <a14:compatExt spid="_x0000_s3190"/>
                </a:ext>
                <a:ext uri="{FF2B5EF4-FFF2-40B4-BE49-F238E27FC236}">
                  <a16:creationId xmlns:a16="http://schemas.microsoft.com/office/drawing/2014/main" id="{00000000-0008-0000-0200-000076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131</xdr:row>
          <xdr:rowOff>66675</xdr:rowOff>
        </xdr:from>
        <xdr:to>
          <xdr:col>25</xdr:col>
          <xdr:colOff>1381125</xdr:colOff>
          <xdr:row>131</xdr:row>
          <xdr:rowOff>333375</xdr:rowOff>
        </xdr:to>
        <xdr:sp macro="" textlink="">
          <xdr:nvSpPr>
            <xdr:cNvPr id="3191" name="Button 119" hidden="1">
              <a:extLst>
                <a:ext uri="{63B3BB69-23CF-44E3-9099-C40C66FF867C}">
                  <a14:compatExt spid="_x0000_s3191"/>
                </a:ext>
                <a:ext uri="{FF2B5EF4-FFF2-40B4-BE49-F238E27FC236}">
                  <a16:creationId xmlns:a16="http://schemas.microsoft.com/office/drawing/2014/main" id="{00000000-0008-0000-0200-000077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132</xdr:row>
          <xdr:rowOff>66675</xdr:rowOff>
        </xdr:from>
        <xdr:to>
          <xdr:col>25</xdr:col>
          <xdr:colOff>1381125</xdr:colOff>
          <xdr:row>132</xdr:row>
          <xdr:rowOff>333375</xdr:rowOff>
        </xdr:to>
        <xdr:sp macro="" textlink="">
          <xdr:nvSpPr>
            <xdr:cNvPr id="3192" name="Button 120" hidden="1">
              <a:extLst>
                <a:ext uri="{63B3BB69-23CF-44E3-9099-C40C66FF867C}">
                  <a14:compatExt spid="_x0000_s3192"/>
                </a:ext>
                <a:ext uri="{FF2B5EF4-FFF2-40B4-BE49-F238E27FC236}">
                  <a16:creationId xmlns:a16="http://schemas.microsoft.com/office/drawing/2014/main" id="{00000000-0008-0000-0200-000078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133</xdr:row>
          <xdr:rowOff>66675</xdr:rowOff>
        </xdr:from>
        <xdr:to>
          <xdr:col>25</xdr:col>
          <xdr:colOff>1381125</xdr:colOff>
          <xdr:row>133</xdr:row>
          <xdr:rowOff>333375</xdr:rowOff>
        </xdr:to>
        <xdr:sp macro="" textlink="">
          <xdr:nvSpPr>
            <xdr:cNvPr id="3193" name="Button 121" hidden="1">
              <a:extLst>
                <a:ext uri="{63B3BB69-23CF-44E3-9099-C40C66FF867C}">
                  <a14:compatExt spid="_x0000_s3193"/>
                </a:ext>
                <a:ext uri="{FF2B5EF4-FFF2-40B4-BE49-F238E27FC236}">
                  <a16:creationId xmlns:a16="http://schemas.microsoft.com/office/drawing/2014/main" id="{00000000-0008-0000-0200-000079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134</xdr:row>
          <xdr:rowOff>66675</xdr:rowOff>
        </xdr:from>
        <xdr:to>
          <xdr:col>25</xdr:col>
          <xdr:colOff>1381125</xdr:colOff>
          <xdr:row>134</xdr:row>
          <xdr:rowOff>333375</xdr:rowOff>
        </xdr:to>
        <xdr:sp macro="" textlink="">
          <xdr:nvSpPr>
            <xdr:cNvPr id="3194" name="Button 122" hidden="1">
              <a:extLst>
                <a:ext uri="{63B3BB69-23CF-44E3-9099-C40C66FF867C}">
                  <a14:compatExt spid="_x0000_s3194"/>
                </a:ext>
                <a:ext uri="{FF2B5EF4-FFF2-40B4-BE49-F238E27FC236}">
                  <a16:creationId xmlns:a16="http://schemas.microsoft.com/office/drawing/2014/main" id="{00000000-0008-0000-0200-00007A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135</xdr:row>
          <xdr:rowOff>66675</xdr:rowOff>
        </xdr:from>
        <xdr:to>
          <xdr:col>25</xdr:col>
          <xdr:colOff>1381125</xdr:colOff>
          <xdr:row>135</xdr:row>
          <xdr:rowOff>333375</xdr:rowOff>
        </xdr:to>
        <xdr:sp macro="" textlink="">
          <xdr:nvSpPr>
            <xdr:cNvPr id="3195" name="Button 123" hidden="1">
              <a:extLst>
                <a:ext uri="{63B3BB69-23CF-44E3-9099-C40C66FF867C}">
                  <a14:compatExt spid="_x0000_s3195"/>
                </a:ext>
                <a:ext uri="{FF2B5EF4-FFF2-40B4-BE49-F238E27FC236}">
                  <a16:creationId xmlns:a16="http://schemas.microsoft.com/office/drawing/2014/main" id="{00000000-0008-0000-0200-00007B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136</xdr:row>
          <xdr:rowOff>66675</xdr:rowOff>
        </xdr:from>
        <xdr:to>
          <xdr:col>25</xdr:col>
          <xdr:colOff>1381125</xdr:colOff>
          <xdr:row>136</xdr:row>
          <xdr:rowOff>333375</xdr:rowOff>
        </xdr:to>
        <xdr:sp macro="" textlink="">
          <xdr:nvSpPr>
            <xdr:cNvPr id="3196" name="Button 124" hidden="1">
              <a:extLst>
                <a:ext uri="{63B3BB69-23CF-44E3-9099-C40C66FF867C}">
                  <a14:compatExt spid="_x0000_s3196"/>
                </a:ext>
                <a:ext uri="{FF2B5EF4-FFF2-40B4-BE49-F238E27FC236}">
                  <a16:creationId xmlns:a16="http://schemas.microsoft.com/office/drawing/2014/main" id="{00000000-0008-0000-0200-00007C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137</xdr:row>
          <xdr:rowOff>66675</xdr:rowOff>
        </xdr:from>
        <xdr:to>
          <xdr:col>25</xdr:col>
          <xdr:colOff>1381125</xdr:colOff>
          <xdr:row>137</xdr:row>
          <xdr:rowOff>333375</xdr:rowOff>
        </xdr:to>
        <xdr:sp macro="" textlink="">
          <xdr:nvSpPr>
            <xdr:cNvPr id="3197" name="Button 125" hidden="1">
              <a:extLst>
                <a:ext uri="{63B3BB69-23CF-44E3-9099-C40C66FF867C}">
                  <a14:compatExt spid="_x0000_s3197"/>
                </a:ext>
                <a:ext uri="{FF2B5EF4-FFF2-40B4-BE49-F238E27FC236}">
                  <a16:creationId xmlns:a16="http://schemas.microsoft.com/office/drawing/2014/main" id="{00000000-0008-0000-0200-00007D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138</xdr:row>
          <xdr:rowOff>66675</xdr:rowOff>
        </xdr:from>
        <xdr:to>
          <xdr:col>25</xdr:col>
          <xdr:colOff>1381125</xdr:colOff>
          <xdr:row>138</xdr:row>
          <xdr:rowOff>333375</xdr:rowOff>
        </xdr:to>
        <xdr:sp macro="" textlink="">
          <xdr:nvSpPr>
            <xdr:cNvPr id="3198" name="Button 126" hidden="1">
              <a:extLst>
                <a:ext uri="{63B3BB69-23CF-44E3-9099-C40C66FF867C}">
                  <a14:compatExt spid="_x0000_s3198"/>
                </a:ext>
                <a:ext uri="{FF2B5EF4-FFF2-40B4-BE49-F238E27FC236}">
                  <a16:creationId xmlns:a16="http://schemas.microsoft.com/office/drawing/2014/main" id="{00000000-0008-0000-0200-00007E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139</xdr:row>
          <xdr:rowOff>66675</xdr:rowOff>
        </xdr:from>
        <xdr:to>
          <xdr:col>25</xdr:col>
          <xdr:colOff>1381125</xdr:colOff>
          <xdr:row>139</xdr:row>
          <xdr:rowOff>333375</xdr:rowOff>
        </xdr:to>
        <xdr:sp macro="" textlink="">
          <xdr:nvSpPr>
            <xdr:cNvPr id="3199" name="Button 127" hidden="1">
              <a:extLst>
                <a:ext uri="{63B3BB69-23CF-44E3-9099-C40C66FF867C}">
                  <a14:compatExt spid="_x0000_s3199"/>
                </a:ext>
                <a:ext uri="{FF2B5EF4-FFF2-40B4-BE49-F238E27FC236}">
                  <a16:creationId xmlns:a16="http://schemas.microsoft.com/office/drawing/2014/main" id="{00000000-0008-0000-0200-00007F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140</xdr:row>
          <xdr:rowOff>66675</xdr:rowOff>
        </xdr:from>
        <xdr:to>
          <xdr:col>25</xdr:col>
          <xdr:colOff>1381125</xdr:colOff>
          <xdr:row>140</xdr:row>
          <xdr:rowOff>333375</xdr:rowOff>
        </xdr:to>
        <xdr:sp macro="" textlink="">
          <xdr:nvSpPr>
            <xdr:cNvPr id="3200" name="Button 128" hidden="1">
              <a:extLst>
                <a:ext uri="{63B3BB69-23CF-44E3-9099-C40C66FF867C}">
                  <a14:compatExt spid="_x0000_s3200"/>
                </a:ext>
                <a:ext uri="{FF2B5EF4-FFF2-40B4-BE49-F238E27FC236}">
                  <a16:creationId xmlns:a16="http://schemas.microsoft.com/office/drawing/2014/main" id="{00000000-0008-0000-0200-000080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141</xdr:row>
          <xdr:rowOff>66675</xdr:rowOff>
        </xdr:from>
        <xdr:to>
          <xdr:col>25</xdr:col>
          <xdr:colOff>1381125</xdr:colOff>
          <xdr:row>141</xdr:row>
          <xdr:rowOff>333375</xdr:rowOff>
        </xdr:to>
        <xdr:sp macro="" textlink="">
          <xdr:nvSpPr>
            <xdr:cNvPr id="3201" name="Button 129" hidden="1">
              <a:extLst>
                <a:ext uri="{63B3BB69-23CF-44E3-9099-C40C66FF867C}">
                  <a14:compatExt spid="_x0000_s3201"/>
                </a:ext>
                <a:ext uri="{FF2B5EF4-FFF2-40B4-BE49-F238E27FC236}">
                  <a16:creationId xmlns:a16="http://schemas.microsoft.com/office/drawing/2014/main" id="{00000000-0008-0000-0200-00008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142</xdr:row>
          <xdr:rowOff>66675</xdr:rowOff>
        </xdr:from>
        <xdr:to>
          <xdr:col>25</xdr:col>
          <xdr:colOff>1381125</xdr:colOff>
          <xdr:row>142</xdr:row>
          <xdr:rowOff>333375</xdr:rowOff>
        </xdr:to>
        <xdr:sp macro="" textlink="">
          <xdr:nvSpPr>
            <xdr:cNvPr id="3202" name="Button 130" hidden="1">
              <a:extLst>
                <a:ext uri="{63B3BB69-23CF-44E3-9099-C40C66FF867C}">
                  <a14:compatExt spid="_x0000_s3202"/>
                </a:ext>
                <a:ext uri="{FF2B5EF4-FFF2-40B4-BE49-F238E27FC236}">
                  <a16:creationId xmlns:a16="http://schemas.microsoft.com/office/drawing/2014/main" id="{00000000-0008-0000-0200-000082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143</xdr:row>
          <xdr:rowOff>66675</xdr:rowOff>
        </xdr:from>
        <xdr:to>
          <xdr:col>25</xdr:col>
          <xdr:colOff>1381125</xdr:colOff>
          <xdr:row>143</xdr:row>
          <xdr:rowOff>333375</xdr:rowOff>
        </xdr:to>
        <xdr:sp macro="" textlink="">
          <xdr:nvSpPr>
            <xdr:cNvPr id="3203" name="Button 131" hidden="1">
              <a:extLst>
                <a:ext uri="{63B3BB69-23CF-44E3-9099-C40C66FF867C}">
                  <a14:compatExt spid="_x0000_s3203"/>
                </a:ext>
                <a:ext uri="{FF2B5EF4-FFF2-40B4-BE49-F238E27FC236}">
                  <a16:creationId xmlns:a16="http://schemas.microsoft.com/office/drawing/2014/main" id="{00000000-0008-0000-0200-000083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144</xdr:row>
          <xdr:rowOff>66675</xdr:rowOff>
        </xdr:from>
        <xdr:to>
          <xdr:col>25</xdr:col>
          <xdr:colOff>1381125</xdr:colOff>
          <xdr:row>144</xdr:row>
          <xdr:rowOff>333375</xdr:rowOff>
        </xdr:to>
        <xdr:sp macro="" textlink="">
          <xdr:nvSpPr>
            <xdr:cNvPr id="3204" name="Button 132" hidden="1">
              <a:extLst>
                <a:ext uri="{63B3BB69-23CF-44E3-9099-C40C66FF867C}">
                  <a14:compatExt spid="_x0000_s3204"/>
                </a:ext>
                <a:ext uri="{FF2B5EF4-FFF2-40B4-BE49-F238E27FC236}">
                  <a16:creationId xmlns:a16="http://schemas.microsoft.com/office/drawing/2014/main" id="{00000000-0008-0000-0200-000084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145</xdr:row>
          <xdr:rowOff>66675</xdr:rowOff>
        </xdr:from>
        <xdr:to>
          <xdr:col>25</xdr:col>
          <xdr:colOff>1381125</xdr:colOff>
          <xdr:row>145</xdr:row>
          <xdr:rowOff>333375</xdr:rowOff>
        </xdr:to>
        <xdr:sp macro="" textlink="">
          <xdr:nvSpPr>
            <xdr:cNvPr id="3205" name="Button 133" hidden="1">
              <a:extLst>
                <a:ext uri="{63B3BB69-23CF-44E3-9099-C40C66FF867C}">
                  <a14:compatExt spid="_x0000_s3205"/>
                </a:ext>
                <a:ext uri="{FF2B5EF4-FFF2-40B4-BE49-F238E27FC236}">
                  <a16:creationId xmlns:a16="http://schemas.microsoft.com/office/drawing/2014/main" id="{00000000-0008-0000-0200-000085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146</xdr:row>
          <xdr:rowOff>66675</xdr:rowOff>
        </xdr:from>
        <xdr:to>
          <xdr:col>25</xdr:col>
          <xdr:colOff>1381125</xdr:colOff>
          <xdr:row>146</xdr:row>
          <xdr:rowOff>333375</xdr:rowOff>
        </xdr:to>
        <xdr:sp macro="" textlink="">
          <xdr:nvSpPr>
            <xdr:cNvPr id="3206" name="Button 134" hidden="1">
              <a:extLst>
                <a:ext uri="{63B3BB69-23CF-44E3-9099-C40C66FF867C}">
                  <a14:compatExt spid="_x0000_s3206"/>
                </a:ext>
                <a:ext uri="{FF2B5EF4-FFF2-40B4-BE49-F238E27FC236}">
                  <a16:creationId xmlns:a16="http://schemas.microsoft.com/office/drawing/2014/main" id="{00000000-0008-0000-0200-000086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147</xdr:row>
          <xdr:rowOff>66675</xdr:rowOff>
        </xdr:from>
        <xdr:to>
          <xdr:col>25</xdr:col>
          <xdr:colOff>1381125</xdr:colOff>
          <xdr:row>147</xdr:row>
          <xdr:rowOff>333375</xdr:rowOff>
        </xdr:to>
        <xdr:sp macro="" textlink="">
          <xdr:nvSpPr>
            <xdr:cNvPr id="3207" name="Button 135" hidden="1">
              <a:extLst>
                <a:ext uri="{63B3BB69-23CF-44E3-9099-C40C66FF867C}">
                  <a14:compatExt spid="_x0000_s3207"/>
                </a:ext>
                <a:ext uri="{FF2B5EF4-FFF2-40B4-BE49-F238E27FC236}">
                  <a16:creationId xmlns:a16="http://schemas.microsoft.com/office/drawing/2014/main" id="{00000000-0008-0000-0200-000087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148</xdr:row>
          <xdr:rowOff>66675</xdr:rowOff>
        </xdr:from>
        <xdr:to>
          <xdr:col>25</xdr:col>
          <xdr:colOff>1381125</xdr:colOff>
          <xdr:row>148</xdr:row>
          <xdr:rowOff>333375</xdr:rowOff>
        </xdr:to>
        <xdr:sp macro="" textlink="">
          <xdr:nvSpPr>
            <xdr:cNvPr id="3208" name="Button 136" hidden="1">
              <a:extLst>
                <a:ext uri="{63B3BB69-23CF-44E3-9099-C40C66FF867C}">
                  <a14:compatExt spid="_x0000_s3208"/>
                </a:ext>
                <a:ext uri="{FF2B5EF4-FFF2-40B4-BE49-F238E27FC236}">
                  <a16:creationId xmlns:a16="http://schemas.microsoft.com/office/drawing/2014/main" id="{00000000-0008-0000-0200-000088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149</xdr:row>
          <xdr:rowOff>66675</xdr:rowOff>
        </xdr:from>
        <xdr:to>
          <xdr:col>25</xdr:col>
          <xdr:colOff>1381125</xdr:colOff>
          <xdr:row>149</xdr:row>
          <xdr:rowOff>333375</xdr:rowOff>
        </xdr:to>
        <xdr:sp macro="" textlink="">
          <xdr:nvSpPr>
            <xdr:cNvPr id="3209" name="Button 137" hidden="1">
              <a:extLst>
                <a:ext uri="{63B3BB69-23CF-44E3-9099-C40C66FF867C}">
                  <a14:compatExt spid="_x0000_s3209"/>
                </a:ext>
                <a:ext uri="{FF2B5EF4-FFF2-40B4-BE49-F238E27FC236}">
                  <a16:creationId xmlns:a16="http://schemas.microsoft.com/office/drawing/2014/main" id="{00000000-0008-0000-0200-000089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150</xdr:row>
          <xdr:rowOff>66675</xdr:rowOff>
        </xdr:from>
        <xdr:to>
          <xdr:col>25</xdr:col>
          <xdr:colOff>1381125</xdr:colOff>
          <xdr:row>150</xdr:row>
          <xdr:rowOff>333375</xdr:rowOff>
        </xdr:to>
        <xdr:sp macro="" textlink="">
          <xdr:nvSpPr>
            <xdr:cNvPr id="3210" name="Button 138" hidden="1">
              <a:extLst>
                <a:ext uri="{63B3BB69-23CF-44E3-9099-C40C66FF867C}">
                  <a14:compatExt spid="_x0000_s3210"/>
                </a:ext>
                <a:ext uri="{FF2B5EF4-FFF2-40B4-BE49-F238E27FC236}">
                  <a16:creationId xmlns:a16="http://schemas.microsoft.com/office/drawing/2014/main" id="{00000000-0008-0000-0200-00008A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151</xdr:row>
          <xdr:rowOff>66675</xdr:rowOff>
        </xdr:from>
        <xdr:to>
          <xdr:col>25</xdr:col>
          <xdr:colOff>1381125</xdr:colOff>
          <xdr:row>151</xdr:row>
          <xdr:rowOff>333375</xdr:rowOff>
        </xdr:to>
        <xdr:sp macro="" textlink="">
          <xdr:nvSpPr>
            <xdr:cNvPr id="3211" name="Button 139" hidden="1">
              <a:extLst>
                <a:ext uri="{63B3BB69-23CF-44E3-9099-C40C66FF867C}">
                  <a14:compatExt spid="_x0000_s3211"/>
                </a:ext>
                <a:ext uri="{FF2B5EF4-FFF2-40B4-BE49-F238E27FC236}">
                  <a16:creationId xmlns:a16="http://schemas.microsoft.com/office/drawing/2014/main" id="{00000000-0008-0000-0200-00008B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152</xdr:row>
          <xdr:rowOff>66675</xdr:rowOff>
        </xdr:from>
        <xdr:to>
          <xdr:col>25</xdr:col>
          <xdr:colOff>1381125</xdr:colOff>
          <xdr:row>152</xdr:row>
          <xdr:rowOff>333375</xdr:rowOff>
        </xdr:to>
        <xdr:sp macro="" textlink="">
          <xdr:nvSpPr>
            <xdr:cNvPr id="3212" name="Button 140" hidden="1">
              <a:extLst>
                <a:ext uri="{63B3BB69-23CF-44E3-9099-C40C66FF867C}">
                  <a14:compatExt spid="_x0000_s3212"/>
                </a:ext>
                <a:ext uri="{FF2B5EF4-FFF2-40B4-BE49-F238E27FC236}">
                  <a16:creationId xmlns:a16="http://schemas.microsoft.com/office/drawing/2014/main" id="{00000000-0008-0000-0200-00008C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153</xdr:row>
          <xdr:rowOff>66675</xdr:rowOff>
        </xdr:from>
        <xdr:to>
          <xdr:col>25</xdr:col>
          <xdr:colOff>1381125</xdr:colOff>
          <xdr:row>153</xdr:row>
          <xdr:rowOff>333375</xdr:rowOff>
        </xdr:to>
        <xdr:sp macro="" textlink="">
          <xdr:nvSpPr>
            <xdr:cNvPr id="3213" name="Button 141" hidden="1">
              <a:extLst>
                <a:ext uri="{63B3BB69-23CF-44E3-9099-C40C66FF867C}">
                  <a14:compatExt spid="_x0000_s3213"/>
                </a:ext>
                <a:ext uri="{FF2B5EF4-FFF2-40B4-BE49-F238E27FC236}">
                  <a16:creationId xmlns:a16="http://schemas.microsoft.com/office/drawing/2014/main" id="{00000000-0008-0000-0200-00008D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154</xdr:row>
          <xdr:rowOff>66675</xdr:rowOff>
        </xdr:from>
        <xdr:to>
          <xdr:col>25</xdr:col>
          <xdr:colOff>1381125</xdr:colOff>
          <xdr:row>154</xdr:row>
          <xdr:rowOff>333375</xdr:rowOff>
        </xdr:to>
        <xdr:sp macro="" textlink="">
          <xdr:nvSpPr>
            <xdr:cNvPr id="3214" name="Button 142" hidden="1">
              <a:extLst>
                <a:ext uri="{63B3BB69-23CF-44E3-9099-C40C66FF867C}">
                  <a14:compatExt spid="_x0000_s3214"/>
                </a:ext>
                <a:ext uri="{FF2B5EF4-FFF2-40B4-BE49-F238E27FC236}">
                  <a16:creationId xmlns:a16="http://schemas.microsoft.com/office/drawing/2014/main" id="{00000000-0008-0000-0200-00008E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66675</xdr:colOff>
          <xdr:row>155</xdr:row>
          <xdr:rowOff>66675</xdr:rowOff>
        </xdr:from>
        <xdr:to>
          <xdr:col>25</xdr:col>
          <xdr:colOff>1381125</xdr:colOff>
          <xdr:row>155</xdr:row>
          <xdr:rowOff>333375</xdr:rowOff>
        </xdr:to>
        <xdr:sp macro="" textlink="">
          <xdr:nvSpPr>
            <xdr:cNvPr id="3215" name="Button 143" hidden="1">
              <a:extLst>
                <a:ext uri="{63B3BB69-23CF-44E3-9099-C40C66FF867C}">
                  <a14:compatExt spid="_x0000_s3215"/>
                </a:ext>
                <a:ext uri="{FF2B5EF4-FFF2-40B4-BE49-F238E27FC236}">
                  <a16:creationId xmlns:a16="http://schemas.microsoft.com/office/drawing/2014/main" id="{00000000-0008-0000-0200-00008F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IN" sz="1100" b="0" i="0" u="none" strike="noStrike" baseline="0">
                  <a:solidFill>
                    <a:srgbClr val="000000"/>
                  </a:solidFill>
                  <a:latin typeface="Calibri"/>
                  <a:ea typeface="Calibri"/>
                  <a:cs typeface="Calibri"/>
                </a:rPr>
                <a:t>Add Details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D6:J47"/>
  <sheetViews>
    <sheetView showGridLines="0" workbookViewId="0">
      <selection activeCell="E6" sqref="E6:I6"/>
    </sheetView>
  </sheetViews>
  <sheetFormatPr defaultRowHeight="15"/>
  <cols>
    <col min="1" max="1" width="1.85546875" customWidth="1"/>
    <col min="2" max="2" width="2" customWidth="1"/>
    <col min="3" max="3" width="2.7109375" customWidth="1"/>
    <col min="4" max="4" width="8" customWidth="1"/>
    <col min="5" max="5" width="12.140625" customWidth="1"/>
    <col min="6" max="6" width="16.5703125" customWidth="1"/>
    <col min="7" max="7" width="17" customWidth="1"/>
    <col min="8" max="8" width="12.85546875" customWidth="1"/>
    <col min="9" max="9" width="20" customWidth="1"/>
    <col min="10" max="10" width="38.85546875" customWidth="1"/>
    <col min="11" max="11" width="2.85546875" customWidth="1"/>
    <col min="12" max="13" width="3.28515625" customWidth="1"/>
  </cols>
  <sheetData>
    <row r="6" spans="4:10">
      <c r="E6" s="81" t="s">
        <v>0</v>
      </c>
      <c r="F6" s="82"/>
      <c r="G6" s="82"/>
      <c r="H6" s="82"/>
      <c r="I6" s="83"/>
    </row>
    <row r="7" spans="4:10">
      <c r="E7" s="1" t="s">
        <v>1</v>
      </c>
      <c r="F7" s="84" t="s">
        <v>2</v>
      </c>
      <c r="G7" s="85"/>
      <c r="H7" s="85"/>
      <c r="I7" s="86"/>
    </row>
    <row r="8" spans="4:10">
      <c r="E8" s="1" t="s">
        <v>3</v>
      </c>
      <c r="F8" s="84" t="s">
        <v>4</v>
      </c>
      <c r="G8" s="87"/>
      <c r="H8" s="87"/>
      <c r="I8" s="88"/>
    </row>
    <row r="9" spans="4:10">
      <c r="E9" s="1" t="s">
        <v>5</v>
      </c>
      <c r="F9" s="84" t="s">
        <v>6</v>
      </c>
      <c r="G9" s="87"/>
      <c r="H9" s="87"/>
      <c r="I9" s="88"/>
    </row>
    <row r="10" spans="4:10">
      <c r="E10" s="1" t="s">
        <v>7</v>
      </c>
      <c r="F10" s="2" t="s">
        <v>8</v>
      </c>
      <c r="G10" s="3"/>
      <c r="H10" s="3"/>
      <c r="I10" s="4"/>
    </row>
    <row r="11" spans="4:10">
      <c r="E11" s="1" t="s">
        <v>9</v>
      </c>
      <c r="F11" s="84" t="s">
        <v>10</v>
      </c>
      <c r="G11" s="87"/>
      <c r="H11" s="87"/>
      <c r="I11" s="88"/>
    </row>
    <row r="12" spans="4:10">
      <c r="I12" s="5"/>
    </row>
    <row r="13" spans="4:10">
      <c r="I13" s="5"/>
    </row>
    <row r="14" spans="4:10">
      <c r="D14" s="89" t="s">
        <v>11</v>
      </c>
      <c r="E14" s="90"/>
      <c r="F14" s="90"/>
      <c r="G14" s="90"/>
      <c r="H14" s="90"/>
      <c r="I14" s="90"/>
      <c r="J14" s="91"/>
    </row>
    <row r="15" spans="4:10">
      <c r="D15" s="92" t="s">
        <v>12</v>
      </c>
      <c r="E15" s="92"/>
      <c r="F15" s="92"/>
      <c r="G15" s="92"/>
      <c r="H15" s="92"/>
      <c r="I15" s="92"/>
      <c r="J15" s="92"/>
    </row>
    <row r="16" spans="4:10">
      <c r="D16" s="6"/>
      <c r="E16" s="6"/>
      <c r="F16" s="6"/>
      <c r="G16" s="6"/>
      <c r="H16" s="6"/>
      <c r="I16" s="7"/>
      <c r="J16" s="6"/>
    </row>
    <row r="17" spans="4:10">
      <c r="I17" s="5"/>
    </row>
    <row r="18" spans="4:10" ht="15.75">
      <c r="D18" s="93" t="s">
        <v>13</v>
      </c>
      <c r="E18" s="94"/>
      <c r="F18" s="94"/>
      <c r="G18" s="94"/>
      <c r="H18" s="94"/>
      <c r="I18" s="94"/>
      <c r="J18" s="95"/>
    </row>
    <row r="19" spans="4:10">
      <c r="D19" s="96" t="s">
        <v>14</v>
      </c>
      <c r="E19" s="97"/>
      <c r="F19" s="97"/>
      <c r="G19" s="97"/>
      <c r="H19" s="97"/>
      <c r="I19" s="97"/>
      <c r="J19" s="98"/>
    </row>
    <row r="20" spans="4:10">
      <c r="D20" s="99" t="s">
        <v>15</v>
      </c>
      <c r="E20" s="100"/>
      <c r="F20" s="100"/>
      <c r="G20" s="100"/>
      <c r="H20" s="100"/>
      <c r="I20" s="100"/>
      <c r="J20" s="101"/>
    </row>
    <row r="21" spans="4:10">
      <c r="D21" s="78" t="s">
        <v>16</v>
      </c>
      <c r="E21" s="79"/>
      <c r="F21" s="79"/>
      <c r="G21" s="79"/>
      <c r="H21" s="79"/>
      <c r="I21" s="79"/>
      <c r="J21" s="80"/>
    </row>
    <row r="22" spans="4:10">
      <c r="D22" s="78" t="s">
        <v>17</v>
      </c>
      <c r="E22" s="79"/>
      <c r="F22" s="79"/>
      <c r="G22" s="79"/>
      <c r="H22" s="79"/>
      <c r="I22" s="79"/>
      <c r="J22" s="80"/>
    </row>
    <row r="23" spans="4:10" ht="31.5" customHeight="1">
      <c r="D23" s="105" t="s">
        <v>18</v>
      </c>
      <c r="E23" s="106"/>
      <c r="F23" s="106"/>
      <c r="G23" s="106"/>
      <c r="H23" s="106"/>
      <c r="I23" s="106"/>
      <c r="J23" s="107"/>
    </row>
    <row r="24" spans="4:10">
      <c r="I24" s="5"/>
    </row>
    <row r="25" spans="4:10">
      <c r="I25" s="5"/>
    </row>
    <row r="26" spans="4:10" ht="15.75">
      <c r="D26" s="102" t="s">
        <v>19</v>
      </c>
      <c r="E26" s="103"/>
      <c r="F26" s="103"/>
      <c r="G26" s="103"/>
      <c r="H26" s="103"/>
      <c r="I26" s="103"/>
      <c r="J26" s="104"/>
    </row>
    <row r="27" spans="4:10">
      <c r="D27" s="8">
        <v>1</v>
      </c>
      <c r="E27" s="108" t="s">
        <v>20</v>
      </c>
      <c r="F27" s="109"/>
      <c r="G27" s="109"/>
      <c r="H27" s="109"/>
      <c r="I27" s="109"/>
      <c r="J27" s="9" t="s">
        <v>21</v>
      </c>
    </row>
    <row r="28" spans="4:10">
      <c r="D28" s="10">
        <v>2</v>
      </c>
      <c r="E28" s="110" t="s">
        <v>22</v>
      </c>
      <c r="F28" s="111"/>
      <c r="G28" s="111"/>
      <c r="H28" s="111"/>
      <c r="I28" s="111"/>
      <c r="J28" s="11" t="s">
        <v>22</v>
      </c>
    </row>
    <row r="29" spans="4:10">
      <c r="D29" s="12"/>
      <c r="E29" s="12"/>
      <c r="F29" s="12"/>
      <c r="G29" s="12"/>
      <c r="H29" s="12"/>
      <c r="I29" s="13"/>
      <c r="J29" s="12"/>
    </row>
    <row r="30" spans="4:10">
      <c r="I30" s="5"/>
    </row>
    <row r="31" spans="4:10" ht="15.75">
      <c r="D31" s="93" t="s">
        <v>23</v>
      </c>
      <c r="E31" s="94"/>
      <c r="F31" s="94"/>
      <c r="G31" s="94"/>
      <c r="H31" s="94"/>
      <c r="I31" s="94"/>
      <c r="J31" s="95"/>
    </row>
    <row r="32" spans="4:10">
      <c r="D32" s="112" t="s">
        <v>24</v>
      </c>
      <c r="E32" s="113"/>
      <c r="F32" s="113"/>
      <c r="G32" s="113"/>
      <c r="H32" s="113"/>
      <c r="I32" s="113"/>
      <c r="J32" s="114"/>
    </row>
    <row r="33" spans="4:10" ht="40.5" customHeight="1">
      <c r="D33" s="115" t="s">
        <v>25</v>
      </c>
      <c r="E33" s="116"/>
      <c r="F33" s="116"/>
      <c r="G33" s="116"/>
      <c r="H33" s="116"/>
      <c r="I33" s="116"/>
      <c r="J33" s="117"/>
    </row>
    <row r="34" spans="4:10" ht="46.5" customHeight="1">
      <c r="D34" s="115" t="s">
        <v>26</v>
      </c>
      <c r="E34" s="116"/>
      <c r="F34" s="116"/>
      <c r="G34" s="116"/>
      <c r="H34" s="116"/>
      <c r="I34" s="116"/>
      <c r="J34" s="117"/>
    </row>
    <row r="35" spans="4:10">
      <c r="D35" s="96" t="s">
        <v>27</v>
      </c>
      <c r="E35" s="118"/>
      <c r="F35" s="118"/>
      <c r="G35" s="118"/>
      <c r="H35" s="118"/>
      <c r="I35" s="118"/>
      <c r="J35" s="119"/>
    </row>
    <row r="36" spans="4:10" ht="45.75" customHeight="1">
      <c r="D36" s="120" t="s">
        <v>28</v>
      </c>
      <c r="E36" s="121"/>
      <c r="F36" s="121"/>
      <c r="G36" s="121"/>
      <c r="H36" s="121"/>
      <c r="I36" s="121"/>
      <c r="J36" s="122"/>
    </row>
    <row r="37" spans="4:10" ht="59.25" customHeight="1">
      <c r="D37" s="123" t="s">
        <v>29</v>
      </c>
      <c r="E37" s="124"/>
      <c r="F37" s="124"/>
      <c r="G37" s="124"/>
      <c r="H37" s="124"/>
      <c r="I37" s="124"/>
      <c r="J37" s="125"/>
    </row>
    <row r="38" spans="4:10">
      <c r="I38" s="5"/>
    </row>
    <row r="39" spans="4:10">
      <c r="I39" s="5"/>
    </row>
    <row r="40" spans="4:10" ht="15.75">
      <c r="D40" s="102" t="s">
        <v>30</v>
      </c>
      <c r="E40" s="103"/>
      <c r="F40" s="103"/>
      <c r="G40" s="103"/>
      <c r="H40" s="103"/>
      <c r="I40" s="103"/>
      <c r="J40" s="104"/>
    </row>
    <row r="41" spans="4:10">
      <c r="D41" s="127" t="s">
        <v>31</v>
      </c>
      <c r="E41" s="127"/>
      <c r="F41" s="127"/>
      <c r="G41" s="127"/>
      <c r="H41" s="127"/>
      <c r="I41" s="127"/>
      <c r="J41" s="127"/>
    </row>
    <row r="42" spans="4:10">
      <c r="D42" s="127" t="s">
        <v>32</v>
      </c>
      <c r="E42" s="127"/>
      <c r="F42" s="127"/>
      <c r="G42" s="127"/>
      <c r="H42" s="127"/>
      <c r="I42" s="127"/>
      <c r="J42" s="127"/>
    </row>
    <row r="43" spans="4:10">
      <c r="D43" s="127" t="s">
        <v>33</v>
      </c>
      <c r="E43" s="127"/>
      <c r="F43" s="127"/>
      <c r="G43" s="127"/>
      <c r="H43" s="127"/>
      <c r="I43" s="127"/>
      <c r="J43" s="127"/>
    </row>
    <row r="44" spans="4:10">
      <c r="D44" s="127" t="s">
        <v>34</v>
      </c>
      <c r="E44" s="127"/>
      <c r="F44" s="127"/>
      <c r="G44" s="127"/>
      <c r="H44" s="127"/>
      <c r="I44" s="127"/>
      <c r="J44" s="127"/>
    </row>
    <row r="45" spans="4:10">
      <c r="D45" s="127" t="s">
        <v>35</v>
      </c>
      <c r="E45" s="127"/>
      <c r="F45" s="127"/>
      <c r="G45" s="127"/>
      <c r="H45" s="127"/>
      <c r="I45" s="127"/>
      <c r="J45" s="127"/>
    </row>
    <row r="46" spans="4:10">
      <c r="D46" s="128" t="s">
        <v>36</v>
      </c>
      <c r="E46" s="126"/>
      <c r="F46" s="126"/>
      <c r="G46" s="126"/>
      <c r="H46" s="126"/>
      <c r="I46" s="126"/>
      <c r="J46" s="126"/>
    </row>
    <row r="47" spans="4:10">
      <c r="D47" s="126" t="s">
        <v>37</v>
      </c>
      <c r="E47" s="126"/>
      <c r="F47" s="126"/>
      <c r="G47" s="126"/>
      <c r="H47" s="126"/>
      <c r="I47" s="126"/>
      <c r="J47" s="126"/>
    </row>
  </sheetData>
  <sheetProtection algorithmName="SHA-512" hashValue="k7tAIuQRLPGTNmZaSqU7Bgy1rI8U1I+nzkPIol3vRr6MlP22vL4nOuu4Mk2lI8U9JBNa4efvFGMOOsmMUlceGQ==" saltValue="vJ1plMtLIgkyaMrt7tuJ+Q==" spinCount="100000" sheet="1" objects="1" scenarios="1"/>
  <mergeCells count="31">
    <mergeCell ref="D47:J47"/>
    <mergeCell ref="D41:J41"/>
    <mergeCell ref="D42:J42"/>
    <mergeCell ref="D43:J43"/>
    <mergeCell ref="D44:J44"/>
    <mergeCell ref="D45:J45"/>
    <mergeCell ref="D46:J46"/>
    <mergeCell ref="D40:J40"/>
    <mergeCell ref="D23:J23"/>
    <mergeCell ref="D26:J26"/>
    <mergeCell ref="E27:I27"/>
    <mergeCell ref="E28:I28"/>
    <mergeCell ref="D31:J31"/>
    <mergeCell ref="D32:J32"/>
    <mergeCell ref="D33:J33"/>
    <mergeCell ref="D34:J34"/>
    <mergeCell ref="D35:J35"/>
    <mergeCell ref="D36:J36"/>
    <mergeCell ref="D37:J37"/>
    <mergeCell ref="D22:J22"/>
    <mergeCell ref="E6:I6"/>
    <mergeCell ref="F7:I7"/>
    <mergeCell ref="F8:I8"/>
    <mergeCell ref="F9:I9"/>
    <mergeCell ref="F11:I11"/>
    <mergeCell ref="D14:J14"/>
    <mergeCell ref="D15:J15"/>
    <mergeCell ref="D18:J18"/>
    <mergeCell ref="D19:J19"/>
    <mergeCell ref="D20:J20"/>
    <mergeCell ref="D21:J21"/>
  </mergeCells>
  <hyperlinks>
    <hyperlink ref="F7:I7" location="Index!D14" display="Overview"/>
    <hyperlink ref="F8:I8" location="Index!D18" display="Before you begin"/>
    <hyperlink ref="F9:I9" location="Index!D26" display="Index"/>
    <hyperlink ref="F10" location="Index!D31" display="Steps for Filing Related Party Transaction Report"/>
    <hyperlink ref="F11:I11" location="Index!D40" display="Fill up the data in excel utility"/>
    <hyperlink ref="J27" location="'General Info'!A1" display="General Info"/>
    <hyperlink ref="J28" location="'Related party transactions'!A1" display="Related Party Transactions"/>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XFC43"/>
  <sheetViews>
    <sheetView showGridLines="0" tabSelected="1" topLeftCell="C1" zoomScale="85" zoomScaleNormal="85" workbookViewId="0">
      <pane xSplit="1" ySplit="8" topLeftCell="D12" activePane="bottomRight" state="frozen"/>
      <selection activeCell="C6" sqref="C6"/>
      <selection pane="topRight" activeCell="D6" sqref="D6"/>
      <selection pane="bottomLeft" activeCell="C9" sqref="C9"/>
      <selection pane="bottomRight" activeCell="E17" sqref="E17"/>
    </sheetView>
  </sheetViews>
  <sheetFormatPr defaultColWidth="0" defaultRowHeight="15"/>
  <cols>
    <col min="1" max="2" width="9.140625" hidden="1" customWidth="1"/>
    <col min="3" max="3" width="9.140625" customWidth="1"/>
    <col min="4" max="4" width="38.7109375" bestFit="1" customWidth="1"/>
    <col min="5" max="5" width="50.7109375" customWidth="1"/>
    <col min="6" max="6" width="9.140625" customWidth="1"/>
    <col min="7" max="7" width="16.28515625" customWidth="1"/>
    <col min="8" max="8" width="9.140625" customWidth="1"/>
    <col min="9" max="9" width="8.85546875" customWidth="1"/>
    <col min="10" max="16383" width="11.7109375" hidden="1"/>
    <col min="16384" max="16384" width="2.5703125" hidden="1"/>
  </cols>
  <sheetData>
    <row r="1" spans="4:19" hidden="1">
      <c r="K1" t="s">
        <v>57</v>
      </c>
    </row>
    <row r="2" spans="4:19" hidden="1">
      <c r="K2" t="s">
        <v>62</v>
      </c>
    </row>
    <row r="3" spans="4:19" hidden="1">
      <c r="K3" t="s">
        <v>179</v>
      </c>
    </row>
    <row r="4" spans="4:19" hidden="1"/>
    <row r="5" spans="4:19" hidden="1">
      <c r="R5" t="s">
        <v>50</v>
      </c>
    </row>
    <row r="6" spans="4:19" ht="20.100000000000001" customHeight="1">
      <c r="R6" t="s">
        <v>51</v>
      </c>
    </row>
    <row r="7" spans="4:19" ht="20.100000000000001" customHeight="1">
      <c r="R7" t="s">
        <v>52</v>
      </c>
    </row>
    <row r="8" spans="4:19" ht="30" customHeight="1">
      <c r="D8" s="135" t="s">
        <v>53</v>
      </c>
      <c r="E8" s="136"/>
      <c r="F8" s="135"/>
      <c r="G8" s="135"/>
      <c r="R8" t="s">
        <v>54</v>
      </c>
    </row>
    <row r="9" spans="4:19" ht="20.100000000000001" customHeight="1">
      <c r="D9" s="48" t="s">
        <v>55</v>
      </c>
      <c r="E9" s="54" t="s">
        <v>215</v>
      </c>
      <c r="F9" s="137"/>
      <c r="G9" s="138"/>
      <c r="J9" t="s">
        <v>56</v>
      </c>
      <c r="M9" t="s">
        <v>57</v>
      </c>
      <c r="N9" s="35" t="s">
        <v>58</v>
      </c>
      <c r="O9" s="35" t="s">
        <v>58</v>
      </c>
      <c r="P9">
        <v>2020</v>
      </c>
      <c r="Q9" t="s">
        <v>59</v>
      </c>
    </row>
    <row r="10" spans="4:19" ht="20.100000000000001" customHeight="1">
      <c r="D10" s="49" t="s">
        <v>60</v>
      </c>
      <c r="E10" s="53" t="s">
        <v>216</v>
      </c>
      <c r="F10" s="139"/>
      <c r="G10" s="140"/>
      <c r="J10" t="s">
        <v>61</v>
      </c>
      <c r="M10" t="s">
        <v>62</v>
      </c>
      <c r="N10" s="35" t="s">
        <v>63</v>
      </c>
      <c r="O10" s="35" t="s">
        <v>64</v>
      </c>
      <c r="P10">
        <v>2021</v>
      </c>
      <c r="Q10" t="s">
        <v>65</v>
      </c>
    </row>
    <row r="11" spans="4:19" ht="20.100000000000001" customHeight="1">
      <c r="D11" s="49" t="s">
        <v>66</v>
      </c>
      <c r="E11" s="53" t="s">
        <v>217</v>
      </c>
      <c r="F11" s="141"/>
      <c r="G11" s="140"/>
      <c r="J11" t="s">
        <v>67</v>
      </c>
      <c r="N11" s="35" t="s">
        <v>68</v>
      </c>
      <c r="O11" s="35" t="s">
        <v>69</v>
      </c>
      <c r="P11">
        <v>2022</v>
      </c>
    </row>
    <row r="12" spans="4:19" ht="20.100000000000001" customHeight="1">
      <c r="D12" s="49" t="s">
        <v>70</v>
      </c>
      <c r="E12" s="41" t="s">
        <v>179</v>
      </c>
      <c r="F12" s="142"/>
      <c r="G12" s="143"/>
      <c r="J12" t="s">
        <v>71</v>
      </c>
      <c r="N12" s="35" t="s">
        <v>64</v>
      </c>
      <c r="O12" s="35" t="s">
        <v>72</v>
      </c>
      <c r="P12">
        <v>2023</v>
      </c>
    </row>
    <row r="13" spans="4:19" ht="20.100000000000001" customHeight="1">
      <c r="D13" s="49" t="s">
        <v>73</v>
      </c>
      <c r="E13" s="55" t="s">
        <v>58</v>
      </c>
      <c r="F13" s="56" t="s">
        <v>64</v>
      </c>
      <c r="G13" s="57">
        <v>2023</v>
      </c>
      <c r="J13" t="s">
        <v>74</v>
      </c>
      <c r="N13" s="35" t="s">
        <v>75</v>
      </c>
      <c r="O13" s="35" t="s">
        <v>68</v>
      </c>
    </row>
    <row r="14" spans="4:19" ht="20.100000000000001" customHeight="1">
      <c r="D14" s="49" t="s">
        <v>76</v>
      </c>
      <c r="E14" s="58">
        <f>IF(COUNTA(E13:G13)=3,IF(VALUE(F14)=3,31,IF(VALUE(F14)=6,30,IF(VALUE(F14)=9,30,IF(F14=12,31,"")))),"")</f>
        <v>31</v>
      </c>
      <c r="F14" s="59" t="str">
        <f>IF(COUNTA(E13:G13)=3,IF(F13="","",IF(F13="01",12,IF((F13-1)&lt;=9,"0"&amp;(F13)-1,F13))),"")</f>
        <v>03</v>
      </c>
      <c r="G14" s="60">
        <f>IF(COUNTA(E13:G13)=3,IF(G13="","",IF(F13="01",G13,G13+1)),"")</f>
        <v>2024</v>
      </c>
      <c r="J14" t="s">
        <v>77</v>
      </c>
      <c r="N14" s="35" t="s">
        <v>78</v>
      </c>
      <c r="O14" s="35" t="s">
        <v>78</v>
      </c>
    </row>
    <row r="15" spans="4:19" ht="20.100000000000001" customHeight="1">
      <c r="D15" s="49" t="s">
        <v>79</v>
      </c>
      <c r="E15" s="42" t="s">
        <v>65</v>
      </c>
      <c r="F15" s="144"/>
      <c r="G15" s="145"/>
      <c r="J15" t="s">
        <v>80</v>
      </c>
      <c r="N15" s="35" t="s">
        <v>69</v>
      </c>
      <c r="O15" s="35" t="s">
        <v>81</v>
      </c>
    </row>
    <row r="16" spans="4:19" ht="20.100000000000001" customHeight="1">
      <c r="D16" s="49" t="s">
        <v>82</v>
      </c>
      <c r="E16" s="44" t="str">
        <f>IF(COUNTA(E13:G13)&lt;3,"",IF(E15="","","01"))</f>
        <v>01</v>
      </c>
      <c r="F16" s="45" t="str">
        <f>IF(COUNTA(E13:G13)&lt;3,"",IF(E15="","",IF(E15=Q9,F13,IF((F13+6)&gt;12,"0"&amp;(F13+6)-12,IF(F13="04","10","0"&amp;(F13+6))))))</f>
        <v>10</v>
      </c>
      <c r="G16" s="46">
        <f>IF(COUNTA(E13:G13)&lt;3,"",IF(E15="","",IF(E15&lt;&gt;Q9,IF(F13="07",G13+1,IF(F13="10",G13+1,G13)),G13)))</f>
        <v>2023</v>
      </c>
      <c r="J16" t="s">
        <v>83</v>
      </c>
      <c r="N16" s="35"/>
      <c r="O16" s="35" t="s">
        <v>84</v>
      </c>
      <c r="S16">
        <f>IF(E15=Q9,F13,F13+6)</f>
        <v>10</v>
      </c>
    </row>
    <row r="17" spans="4:15" ht="20.100000000000001" customHeight="1">
      <c r="D17" s="49" t="s">
        <v>85</v>
      </c>
      <c r="E17" s="44" t="str">
        <f>IF(COUNTA(E13:G13)&lt;3,"",IF(E15="","",IF(F17&lt;&gt;"1",IF(F17&lt;&gt;"03",IF(F17&lt;&gt;"05",IF(F17&lt;&gt;"07",IF(F17&lt;&gt;"08",IF(F17&lt;&gt;"10",IF(F17&lt;&gt;12,"30","31"),"31"),"31"),"31"),"31"),"31"),"31")))</f>
        <v>31</v>
      </c>
      <c r="F17" s="62" t="str">
        <f>IF(COUNTA(E13:G13)&lt;3,"",IF(E15="","",IF(E15=Q10,IF(F14&lt;=9,"0"&amp;F14,F14),IF((F14+6)&gt;12,"0"&amp;(F14+6)-12,IF(IF(F14&lt;=9,"0"&amp;F14,F14)="04","10",IF(IF(F14&lt;=9,"0"&amp;F14,F14)="06",12,"0"&amp;(F14+6)))))))</f>
        <v>03</v>
      </c>
      <c r="G17" s="47">
        <f>IF(COUNTA(E13:G13)&lt;3,"",IF(E15="","",IF(E15=Q9,IF(F13="04",G13,IF(F13="01",G13,IF(F13="07",G13,G14))),G14)))</f>
        <v>2024</v>
      </c>
      <c r="H17" s="63"/>
      <c r="J17" t="s">
        <v>86</v>
      </c>
      <c r="N17" s="35"/>
      <c r="O17" s="35"/>
    </row>
    <row r="18" spans="4:15" ht="30">
      <c r="D18" s="50" t="s">
        <v>125</v>
      </c>
      <c r="E18" s="42" t="s">
        <v>50</v>
      </c>
      <c r="F18" s="146"/>
      <c r="G18" s="138"/>
      <c r="J18" t="s">
        <v>87</v>
      </c>
      <c r="N18" s="35"/>
      <c r="O18" s="35"/>
    </row>
    <row r="19" spans="4:15" ht="30">
      <c r="D19" s="50" t="s">
        <v>111</v>
      </c>
      <c r="E19" s="42" t="s">
        <v>57</v>
      </c>
      <c r="F19" s="141"/>
      <c r="G19" s="140"/>
      <c r="J19" t="s">
        <v>144</v>
      </c>
      <c r="N19" s="35"/>
      <c r="O19" s="35"/>
    </row>
    <row r="20" spans="4:15" ht="60">
      <c r="D20" s="51" t="s">
        <v>88</v>
      </c>
      <c r="E20" s="43" t="s">
        <v>57</v>
      </c>
      <c r="F20" s="142"/>
      <c r="G20" s="143"/>
      <c r="J20" t="s">
        <v>89</v>
      </c>
      <c r="N20" s="35" t="s">
        <v>90</v>
      </c>
      <c r="O20" s="35"/>
    </row>
    <row r="21" spans="4:15">
      <c r="N21" s="35" t="s">
        <v>81</v>
      </c>
      <c r="O21" s="35"/>
    </row>
    <row r="22" spans="4:15" ht="35.1" customHeight="1">
      <c r="D22" s="132" t="s">
        <v>180</v>
      </c>
      <c r="E22" s="133"/>
      <c r="F22" s="134"/>
      <c r="G22" s="61"/>
      <c r="J22" t="s">
        <v>185</v>
      </c>
      <c r="N22" s="35" t="s">
        <v>72</v>
      </c>
      <c r="O22" s="35"/>
    </row>
    <row r="23" spans="4:15" ht="80.099999999999994" customHeight="1">
      <c r="D23" s="132" t="s">
        <v>181</v>
      </c>
      <c r="E23" s="133"/>
      <c r="F23" s="134"/>
      <c r="G23" s="61"/>
      <c r="J23" t="s">
        <v>187</v>
      </c>
      <c r="N23" s="35" t="s">
        <v>91</v>
      </c>
      <c r="O23" s="35"/>
    </row>
    <row r="24" spans="4:15" ht="20.100000000000001" customHeight="1">
      <c r="D24" s="129" t="s">
        <v>182</v>
      </c>
      <c r="E24" s="130"/>
      <c r="F24" s="131"/>
      <c r="G24" s="61"/>
      <c r="J24" t="s">
        <v>189</v>
      </c>
      <c r="N24" s="35" t="s">
        <v>84</v>
      </c>
      <c r="O24" s="35"/>
    </row>
    <row r="25" spans="4:15" ht="35.1" customHeight="1">
      <c r="D25" s="132" t="s">
        <v>184</v>
      </c>
      <c r="E25" s="133"/>
      <c r="F25" s="134"/>
      <c r="G25" s="71"/>
      <c r="J25" t="s">
        <v>191</v>
      </c>
      <c r="N25" s="35" t="s">
        <v>92</v>
      </c>
    </row>
    <row r="26" spans="4:15" ht="30" customHeight="1">
      <c r="D26" s="129" t="s">
        <v>183</v>
      </c>
      <c r="E26" s="130"/>
      <c r="F26" s="131"/>
      <c r="G26" s="70"/>
      <c r="J26" t="s">
        <v>193</v>
      </c>
      <c r="N26" s="35" t="s">
        <v>93</v>
      </c>
    </row>
    <row r="27" spans="4:15">
      <c r="N27" s="35" t="s">
        <v>94</v>
      </c>
    </row>
    <row r="28" spans="4:15">
      <c r="N28" s="35" t="s">
        <v>95</v>
      </c>
    </row>
    <row r="29" spans="4:15">
      <c r="N29" s="35" t="s">
        <v>96</v>
      </c>
    </row>
    <row r="30" spans="4:15">
      <c r="N30" s="35" t="s">
        <v>97</v>
      </c>
    </row>
    <row r="31" spans="4:15">
      <c r="N31" s="35" t="s">
        <v>98</v>
      </c>
    </row>
    <row r="32" spans="4:15">
      <c r="N32" s="35" t="s">
        <v>99</v>
      </c>
    </row>
    <row r="33" spans="14:14">
      <c r="N33" s="35" t="s">
        <v>100</v>
      </c>
    </row>
    <row r="34" spans="14:14">
      <c r="N34" s="35" t="s">
        <v>101</v>
      </c>
    </row>
    <row r="35" spans="14:14">
      <c r="N35" s="35" t="s">
        <v>102</v>
      </c>
    </row>
    <row r="36" spans="14:14">
      <c r="N36" s="35" t="s">
        <v>103</v>
      </c>
    </row>
    <row r="37" spans="14:14">
      <c r="N37" s="35" t="s">
        <v>104</v>
      </c>
    </row>
    <row r="38" spans="14:14">
      <c r="N38" s="35" t="s">
        <v>105</v>
      </c>
    </row>
    <row r="39" spans="14:14">
      <c r="N39" s="35" t="s">
        <v>106</v>
      </c>
    </row>
    <row r="40" spans="14:14">
      <c r="N40" s="35" t="s">
        <v>107</v>
      </c>
    </row>
    <row r="41" spans="14:14">
      <c r="N41" s="35" t="s">
        <v>108</v>
      </c>
    </row>
    <row r="42" spans="14:14">
      <c r="N42" s="35" t="s">
        <v>109</v>
      </c>
    </row>
    <row r="43" spans="14:14">
      <c r="N43" s="35" t="s">
        <v>110</v>
      </c>
    </row>
  </sheetData>
  <sheetProtection algorithmName="SHA-512" hashValue="pyXB3ViEDt9a+mcsBDumeyyNAvCacUjkme9DwLcYPgDqcvFlxYjE26UDG36hVEkfdl7JzR7h1CYd51af011HWQ==" saltValue="cdgaYIhUMBviaNxGp119Iw==" spinCount="100000" sheet="1" objects="1" scenarios="1"/>
  <mergeCells count="9">
    <mergeCell ref="D24:F24"/>
    <mergeCell ref="D25:F25"/>
    <mergeCell ref="D26:F26"/>
    <mergeCell ref="D23:F23"/>
    <mergeCell ref="D8:G8"/>
    <mergeCell ref="F9:G12"/>
    <mergeCell ref="F15:G15"/>
    <mergeCell ref="F18:G20"/>
    <mergeCell ref="D22:F22"/>
  </mergeCells>
  <dataValidations count="12">
    <dataValidation type="list" allowBlank="1" showInputMessage="1" showErrorMessage="1" prompt="Please select value from drop down." sqref="E18">
      <formula1>$R$5:$R$8</formula1>
    </dataValidation>
    <dataValidation allowBlank="1" showInputMessage="1" showErrorMessage="1" prompt="Please enter MSE symbol. Enter NA if not listed on MSE" sqref="E12"/>
    <dataValidation allowBlank="1" showInputMessage="1" showErrorMessage="1" prompt="Please enter NSE symbol." sqref="E11"/>
    <dataValidation allowBlank="1" showInputMessage="1" showErrorMessage="1" prompt="Please enter valid scrip code." sqref="E10"/>
    <dataValidation allowBlank="1" showInputMessage="1" showErrorMessage="1" prompt="Please enter name of company." sqref="E9"/>
    <dataValidation type="list" allowBlank="1" showInputMessage="1" showErrorMessage="1" prompt="Please select value from drop down." sqref="E19:E20">
      <formula1>$M$9:$M$10</formula1>
    </dataValidation>
    <dataValidation type="list" allowBlank="1" showInputMessage="1" showErrorMessage="1" sqref="F13">
      <formula1>$O$9:$O$12</formula1>
    </dataValidation>
    <dataValidation type="list" allowBlank="1" showInputMessage="1" showErrorMessage="1" sqref="E13">
      <formula1>$N$9</formula1>
    </dataValidation>
    <dataValidation type="list" allowBlank="1" showInputMessage="1" showErrorMessage="1" prompt="Please select value from drop down." sqref="E15">
      <formula1>$Q$9:$Q$10</formula1>
    </dataValidation>
    <dataValidation type="list" allowBlank="1" showInputMessage="1" showErrorMessage="1" sqref="G13">
      <formula1>$P$9:$P$12</formula1>
    </dataValidation>
    <dataValidation type="list" allowBlank="1" showInputMessage="1" showErrorMessage="1" sqref="G22:G23">
      <formula1>$K$1:$K$3</formula1>
    </dataValidation>
    <dataValidation type="list" allowBlank="1" showInputMessage="1" showErrorMessage="1" sqref="G24:G25">
      <formula1>$K$1:$K$2</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XFB158"/>
  <sheetViews>
    <sheetView showGridLines="0" topLeftCell="C6" zoomScaleNormal="100" workbookViewId="0">
      <pane xSplit="5" ySplit="8" topLeftCell="H14" activePane="bottomRight" state="frozen"/>
      <selection activeCell="C6" sqref="C6"/>
      <selection pane="topRight" activeCell="H6" sqref="H6"/>
      <selection pane="bottomLeft" activeCell="C14" sqref="C14"/>
      <selection pane="bottomRight" activeCell="H6" sqref="H6"/>
    </sheetView>
  </sheetViews>
  <sheetFormatPr defaultColWidth="0" defaultRowHeight="15"/>
  <cols>
    <col min="1" max="2" width="9.140625" hidden="1" customWidth="1"/>
    <col min="3" max="4" width="9.140625" customWidth="1"/>
    <col min="5" max="5" width="30.7109375" customWidth="1"/>
    <col min="6" max="6" width="20.7109375" customWidth="1"/>
    <col min="7" max="7" width="30.7109375" customWidth="1"/>
    <col min="8" max="8" width="20.7109375" customWidth="1"/>
    <col min="9" max="9" width="25.7109375" customWidth="1"/>
    <col min="10" max="16" width="20.7109375" customWidth="1"/>
    <col min="17" max="18" width="25.7109375" customWidth="1"/>
    <col min="19" max="20" width="20.7109375" customWidth="1"/>
    <col min="21" max="21" width="25.7109375" customWidth="1"/>
    <col min="22" max="24" width="20.7109375" customWidth="1"/>
    <col min="25" max="25" width="30.7109375" customWidth="1"/>
    <col min="26" max="26" width="20.7109375" customWidth="1"/>
    <col min="27" max="28" width="9.140625" customWidth="1"/>
    <col min="29" max="16382" width="9.140625" hidden="1"/>
    <col min="16383" max="16384" width="9" hidden="1"/>
  </cols>
  <sheetData>
    <row r="1" spans="3:33" s="37" customFormat="1" hidden="1">
      <c r="D1" s="37">
        <v>143</v>
      </c>
      <c r="AE1" s="36" t="s">
        <v>48</v>
      </c>
      <c r="AF1" s="37" t="s">
        <v>129</v>
      </c>
      <c r="AG1" s="37" t="s">
        <v>129</v>
      </c>
    </row>
    <row r="2" spans="3:33" hidden="1">
      <c r="E2" t="s">
        <v>145</v>
      </c>
      <c r="F2" t="s">
        <v>146</v>
      </c>
      <c r="G2" t="s">
        <v>147</v>
      </c>
      <c r="H2" t="s">
        <v>148</v>
      </c>
      <c r="I2" t="s">
        <v>149</v>
      </c>
      <c r="J2" t="s">
        <v>150</v>
      </c>
      <c r="K2" t="s">
        <v>177</v>
      </c>
      <c r="L2" t="s">
        <v>151</v>
      </c>
      <c r="M2" t="s">
        <v>211</v>
      </c>
      <c r="N2" t="s">
        <v>152</v>
      </c>
      <c r="O2" t="s">
        <v>153</v>
      </c>
      <c r="P2" t="s">
        <v>153</v>
      </c>
      <c r="Q2" t="s">
        <v>154</v>
      </c>
      <c r="R2" t="s">
        <v>178</v>
      </c>
      <c r="S2" t="s">
        <v>155</v>
      </c>
      <c r="T2" t="s">
        <v>156</v>
      </c>
      <c r="U2" t="s">
        <v>157</v>
      </c>
      <c r="V2" t="s">
        <v>158</v>
      </c>
      <c r="W2" t="s">
        <v>159</v>
      </c>
      <c r="X2" t="s">
        <v>160</v>
      </c>
      <c r="Y2" t="s">
        <v>161</v>
      </c>
      <c r="Z2" t="s">
        <v>212</v>
      </c>
      <c r="AE2" t="s">
        <v>126</v>
      </c>
      <c r="AF2" t="s">
        <v>133</v>
      </c>
      <c r="AG2" t="s">
        <v>130</v>
      </c>
    </row>
    <row r="3" spans="3:33" hidden="1">
      <c r="E3" t="s">
        <v>127</v>
      </c>
      <c r="F3" t="s">
        <v>128</v>
      </c>
      <c r="G3" t="s">
        <v>129</v>
      </c>
      <c r="H3" t="s">
        <v>130</v>
      </c>
      <c r="I3" t="s">
        <v>131</v>
      </c>
      <c r="J3" t="s">
        <v>132</v>
      </c>
      <c r="K3" t="s">
        <v>139</v>
      </c>
      <c r="L3" t="s">
        <v>203</v>
      </c>
      <c r="M3" t="s">
        <v>204</v>
      </c>
      <c r="N3" t="s">
        <v>205</v>
      </c>
      <c r="O3" t="s">
        <v>206</v>
      </c>
      <c r="P3" t="s">
        <v>207</v>
      </c>
      <c r="Q3" t="s">
        <v>208</v>
      </c>
      <c r="R3" s="69" t="s">
        <v>209</v>
      </c>
      <c r="AF3" t="s">
        <v>134</v>
      </c>
      <c r="AG3" t="s">
        <v>131</v>
      </c>
    </row>
    <row r="4" spans="3:33" hidden="1">
      <c r="AG4" t="s">
        <v>135</v>
      </c>
    </row>
    <row r="5" spans="3:33" hidden="1">
      <c r="AG5" t="s">
        <v>49</v>
      </c>
    </row>
    <row r="6" spans="3:33" ht="20.100000000000001" customHeight="1"/>
    <row r="7" spans="3:33" ht="20.100000000000001" customHeight="1"/>
    <row r="8" spans="3:33" ht="30" customHeight="1">
      <c r="D8" s="21" t="s">
        <v>38</v>
      </c>
      <c r="E8" s="22"/>
      <c r="F8" s="22"/>
      <c r="G8" s="22"/>
      <c r="H8" s="22"/>
      <c r="I8" s="22"/>
      <c r="J8" s="22"/>
      <c r="K8" s="22"/>
      <c r="L8" s="22"/>
      <c r="M8" s="22"/>
      <c r="N8" s="22"/>
      <c r="O8" s="22"/>
      <c r="P8" s="22"/>
      <c r="Q8" s="22"/>
      <c r="R8" s="22"/>
      <c r="S8" s="22"/>
      <c r="T8" s="22"/>
      <c r="U8" s="22"/>
      <c r="V8" s="22"/>
      <c r="W8" s="22"/>
      <c r="X8" s="22"/>
      <c r="Y8" s="22"/>
      <c r="Z8" s="23"/>
    </row>
    <row r="9" spans="3:33" ht="33" customHeight="1">
      <c r="C9" s="14"/>
      <c r="D9" s="18"/>
      <c r="E9" s="19"/>
      <c r="F9" s="19"/>
      <c r="G9" s="19"/>
      <c r="H9" s="19"/>
      <c r="I9" s="19"/>
      <c r="J9" s="19"/>
      <c r="K9" s="19"/>
      <c r="L9" s="19"/>
      <c r="M9" s="19"/>
      <c r="N9" s="19"/>
      <c r="O9" s="19"/>
      <c r="P9" s="20"/>
      <c r="Q9" s="152" t="s">
        <v>124</v>
      </c>
      <c r="R9" s="152"/>
      <c r="S9" s="153"/>
      <c r="T9" s="153"/>
      <c r="U9" s="153"/>
      <c r="V9" s="153"/>
      <c r="W9" s="153"/>
      <c r="X9" s="153"/>
      <c r="Y9" s="153"/>
      <c r="Z9" s="153"/>
      <c r="AA9" s="14"/>
      <c r="AB9" s="14"/>
      <c r="AC9" s="14"/>
    </row>
    <row r="10" spans="3:33" ht="29.25" customHeight="1">
      <c r="D10" s="148" t="s">
        <v>39</v>
      </c>
      <c r="E10" s="147" t="s">
        <v>136</v>
      </c>
      <c r="F10" s="147"/>
      <c r="G10" s="147" t="s">
        <v>40</v>
      </c>
      <c r="H10" s="147"/>
      <c r="I10" s="147"/>
      <c r="J10" s="150" t="s">
        <v>113</v>
      </c>
      <c r="K10" s="155" t="s">
        <v>137</v>
      </c>
      <c r="L10" s="150" t="s">
        <v>120</v>
      </c>
      <c r="M10" s="155" t="s">
        <v>197</v>
      </c>
      <c r="N10" s="150" t="s">
        <v>119</v>
      </c>
      <c r="O10" s="147" t="s">
        <v>115</v>
      </c>
      <c r="P10" s="147"/>
      <c r="Q10" s="154" t="s">
        <v>44</v>
      </c>
      <c r="R10" s="154"/>
      <c r="S10" s="154"/>
      <c r="T10" s="154"/>
      <c r="U10" s="156" t="s">
        <v>123</v>
      </c>
      <c r="V10" s="157"/>
      <c r="W10" s="157"/>
      <c r="X10" s="157"/>
      <c r="Y10" s="158"/>
      <c r="Z10" s="155" t="s">
        <v>198</v>
      </c>
    </row>
    <row r="11" spans="3:33" ht="60">
      <c r="D11" s="149"/>
      <c r="E11" s="16" t="s">
        <v>122</v>
      </c>
      <c r="F11" s="16" t="s">
        <v>121</v>
      </c>
      <c r="G11" s="16" t="s">
        <v>122</v>
      </c>
      <c r="H11" s="16" t="s">
        <v>121</v>
      </c>
      <c r="I11" s="17" t="s">
        <v>41</v>
      </c>
      <c r="J11" s="151"/>
      <c r="K11" s="150"/>
      <c r="L11" s="151"/>
      <c r="M11" s="150"/>
      <c r="N11" s="151"/>
      <c r="O11" s="17" t="s">
        <v>42</v>
      </c>
      <c r="P11" s="17" t="s">
        <v>43</v>
      </c>
      <c r="Q11" s="17" t="s">
        <v>45</v>
      </c>
      <c r="R11" s="38" t="s">
        <v>138</v>
      </c>
      <c r="S11" s="17" t="s">
        <v>114</v>
      </c>
      <c r="T11" s="17" t="s">
        <v>116</v>
      </c>
      <c r="U11" s="17" t="s">
        <v>47</v>
      </c>
      <c r="V11" s="17" t="s">
        <v>46</v>
      </c>
      <c r="W11" s="17" t="s">
        <v>116</v>
      </c>
      <c r="X11" s="17" t="s">
        <v>117</v>
      </c>
      <c r="Y11" s="65" t="s">
        <v>118</v>
      </c>
      <c r="Z11" s="150"/>
    </row>
    <row r="12" spans="3:33" hidden="1">
      <c r="D12" s="27"/>
      <c r="E12" s="34"/>
      <c r="F12" s="34"/>
      <c r="G12" s="34"/>
      <c r="H12" s="34"/>
      <c r="I12" s="34"/>
      <c r="J12" s="34"/>
      <c r="K12" s="40"/>
      <c r="L12" s="39"/>
      <c r="M12" s="68"/>
      <c r="N12" s="39"/>
      <c r="O12" s="39"/>
      <c r="P12" s="39"/>
      <c r="Q12" s="34"/>
      <c r="R12" s="40"/>
      <c r="S12" s="64"/>
      <c r="T12" s="34"/>
      <c r="U12" s="34"/>
      <c r="V12" s="64"/>
      <c r="W12" s="34"/>
      <c r="X12" s="34"/>
      <c r="Y12" s="66"/>
      <c r="Z12" s="67"/>
    </row>
    <row r="13" spans="3:33" ht="30" customHeight="1">
      <c r="D13" s="24"/>
      <c r="E13" s="25"/>
      <c r="F13" s="25"/>
      <c r="G13" s="25"/>
      <c r="H13" s="25"/>
      <c r="I13" s="25"/>
      <c r="J13" s="25"/>
      <c r="K13" s="25"/>
      <c r="L13" s="25"/>
      <c r="M13" s="25"/>
      <c r="N13" s="25"/>
      <c r="O13" s="25"/>
      <c r="P13" s="25"/>
      <c r="Q13" s="25"/>
      <c r="R13" s="25"/>
      <c r="S13" s="25"/>
      <c r="T13" s="25"/>
      <c r="U13" s="25"/>
      <c r="V13" s="25"/>
      <c r="W13" s="25"/>
      <c r="X13" s="25"/>
      <c r="Y13" s="25"/>
      <c r="Z13" s="26"/>
    </row>
    <row r="14" spans="3:33" ht="30" customHeight="1">
      <c r="D14" s="27">
        <v>1</v>
      </c>
      <c r="E14" s="72" t="s">
        <v>218</v>
      </c>
      <c r="F14" s="72"/>
      <c r="G14" s="72" t="s">
        <v>225</v>
      </c>
      <c r="H14" s="72"/>
      <c r="I14" s="72" t="s">
        <v>226</v>
      </c>
      <c r="J14" s="72" t="s">
        <v>127</v>
      </c>
      <c r="K14" s="73"/>
      <c r="L14" s="39">
        <v>60</v>
      </c>
      <c r="M14" s="74" t="s">
        <v>270</v>
      </c>
      <c r="N14" s="75">
        <v>19.78</v>
      </c>
      <c r="O14" s="75">
        <v>0</v>
      </c>
      <c r="P14" s="75">
        <v>0</v>
      </c>
      <c r="Q14" s="72"/>
      <c r="R14" s="73"/>
      <c r="S14" s="76"/>
      <c r="T14" s="72"/>
      <c r="U14" s="72"/>
      <c r="V14" s="76"/>
      <c r="W14" s="72"/>
      <c r="X14" s="72"/>
      <c r="Y14" s="77"/>
      <c r="Z14" s="67"/>
    </row>
    <row r="15" spans="3:33" ht="30" customHeight="1">
      <c r="D15" s="27">
        <v>2</v>
      </c>
      <c r="E15" s="72" t="s">
        <v>218</v>
      </c>
      <c r="F15" s="72"/>
      <c r="G15" s="72" t="s">
        <v>227</v>
      </c>
      <c r="H15" s="72"/>
      <c r="I15" s="72" t="s">
        <v>226</v>
      </c>
      <c r="J15" s="72" t="s">
        <v>127</v>
      </c>
      <c r="K15" s="73"/>
      <c r="L15" s="39">
        <v>30</v>
      </c>
      <c r="M15" s="74" t="s">
        <v>270</v>
      </c>
      <c r="N15" s="75">
        <v>3.94</v>
      </c>
      <c r="O15" s="75">
        <v>0</v>
      </c>
      <c r="P15" s="75">
        <v>0</v>
      </c>
      <c r="Q15" s="72"/>
      <c r="R15" s="73"/>
      <c r="S15" s="76"/>
      <c r="T15" s="72"/>
      <c r="U15" s="72"/>
      <c r="V15" s="76"/>
      <c r="W15" s="72"/>
      <c r="X15" s="72"/>
      <c r="Y15" s="77"/>
      <c r="Z15" s="67"/>
    </row>
    <row r="16" spans="3:33" ht="30" customHeight="1">
      <c r="D16" s="27">
        <v>3</v>
      </c>
      <c r="E16" s="72" t="s">
        <v>218</v>
      </c>
      <c r="F16" s="72"/>
      <c r="G16" s="72" t="s">
        <v>228</v>
      </c>
      <c r="H16" s="72"/>
      <c r="I16" s="72" t="s">
        <v>226</v>
      </c>
      <c r="J16" s="72" t="s">
        <v>127</v>
      </c>
      <c r="K16" s="73"/>
      <c r="L16" s="39">
        <v>30</v>
      </c>
      <c r="M16" s="74" t="s">
        <v>270</v>
      </c>
      <c r="N16" s="75">
        <v>0.12</v>
      </c>
      <c r="O16" s="75">
        <v>0</v>
      </c>
      <c r="P16" s="75">
        <v>0</v>
      </c>
      <c r="Q16" s="72"/>
      <c r="R16" s="73"/>
      <c r="S16" s="76"/>
      <c r="T16" s="72"/>
      <c r="U16" s="72"/>
      <c r="V16" s="76"/>
      <c r="W16" s="72"/>
      <c r="X16" s="72"/>
      <c r="Y16" s="77"/>
      <c r="Z16" s="67"/>
    </row>
    <row r="17" spans="4:26" ht="30" customHeight="1">
      <c r="D17" s="27">
        <v>4</v>
      </c>
      <c r="E17" s="72" t="s">
        <v>218</v>
      </c>
      <c r="F17" s="72"/>
      <c r="G17" s="72" t="s">
        <v>229</v>
      </c>
      <c r="H17" s="72"/>
      <c r="I17" s="72" t="s">
        <v>226</v>
      </c>
      <c r="J17" s="72" t="s">
        <v>127</v>
      </c>
      <c r="K17" s="73"/>
      <c r="L17" s="39">
        <v>14</v>
      </c>
      <c r="M17" s="74" t="s">
        <v>270</v>
      </c>
      <c r="N17" s="75">
        <v>0.02</v>
      </c>
      <c r="O17" s="75">
        <v>0</v>
      </c>
      <c r="P17" s="75">
        <v>0</v>
      </c>
      <c r="Q17" s="72"/>
      <c r="R17" s="73"/>
      <c r="S17" s="76"/>
      <c r="T17" s="72"/>
      <c r="U17" s="72"/>
      <c r="V17" s="76"/>
      <c r="W17" s="72"/>
      <c r="X17" s="72"/>
      <c r="Y17" s="77"/>
      <c r="Z17" s="67"/>
    </row>
    <row r="18" spans="4:26" ht="30" customHeight="1">
      <c r="D18" s="27">
        <v>5</v>
      </c>
      <c r="E18" s="72" t="s">
        <v>218</v>
      </c>
      <c r="F18" s="72"/>
      <c r="G18" s="72" t="s">
        <v>230</v>
      </c>
      <c r="H18" s="72"/>
      <c r="I18" s="72" t="s">
        <v>226</v>
      </c>
      <c r="J18" s="72" t="s">
        <v>127</v>
      </c>
      <c r="K18" s="73"/>
      <c r="L18" s="39">
        <v>100</v>
      </c>
      <c r="M18" s="74" t="s">
        <v>270</v>
      </c>
      <c r="N18" s="75">
        <v>0.71</v>
      </c>
      <c r="O18" s="75">
        <v>0</v>
      </c>
      <c r="P18" s="75">
        <v>0</v>
      </c>
      <c r="Q18" s="72"/>
      <c r="R18" s="73"/>
      <c r="S18" s="76"/>
      <c r="T18" s="72"/>
      <c r="U18" s="72"/>
      <c r="V18" s="76"/>
      <c r="W18" s="72"/>
      <c r="X18" s="72"/>
      <c r="Y18" s="77"/>
      <c r="Z18" s="67"/>
    </row>
    <row r="19" spans="4:26" ht="30" customHeight="1">
      <c r="D19" s="27">
        <v>6</v>
      </c>
      <c r="E19" s="72" t="s">
        <v>218</v>
      </c>
      <c r="F19" s="72"/>
      <c r="G19" s="72" t="s">
        <v>222</v>
      </c>
      <c r="H19" s="72"/>
      <c r="I19" s="72" t="s">
        <v>226</v>
      </c>
      <c r="J19" s="72" t="s">
        <v>127</v>
      </c>
      <c r="K19" s="73"/>
      <c r="L19" s="39">
        <v>400</v>
      </c>
      <c r="M19" s="74" t="s">
        <v>270</v>
      </c>
      <c r="N19" s="75">
        <v>13.29</v>
      </c>
      <c r="O19" s="75">
        <v>0</v>
      </c>
      <c r="P19" s="75">
        <v>0</v>
      </c>
      <c r="Q19" s="72"/>
      <c r="R19" s="73"/>
      <c r="S19" s="76"/>
      <c r="T19" s="72"/>
      <c r="U19" s="72"/>
      <c r="V19" s="76"/>
      <c r="W19" s="72"/>
      <c r="X19" s="72"/>
      <c r="Y19" s="77"/>
      <c r="Z19" s="67"/>
    </row>
    <row r="20" spans="4:26" ht="30" customHeight="1">
      <c r="D20" s="27">
        <v>7</v>
      </c>
      <c r="E20" s="72" t="s">
        <v>218</v>
      </c>
      <c r="F20" s="72"/>
      <c r="G20" s="72" t="s">
        <v>231</v>
      </c>
      <c r="H20" s="72"/>
      <c r="I20" s="72" t="s">
        <v>226</v>
      </c>
      <c r="J20" s="72" t="s">
        <v>127</v>
      </c>
      <c r="K20" s="73"/>
      <c r="L20" s="39">
        <v>400</v>
      </c>
      <c r="M20" s="74" t="s">
        <v>270</v>
      </c>
      <c r="N20" s="75">
        <v>0.37</v>
      </c>
      <c r="O20" s="75">
        <v>0</v>
      </c>
      <c r="P20" s="75">
        <v>0</v>
      </c>
      <c r="Q20" s="72"/>
      <c r="R20" s="73"/>
      <c r="S20" s="76"/>
      <c r="T20" s="72"/>
      <c r="U20" s="72"/>
      <c r="V20" s="76"/>
      <c r="W20" s="72"/>
      <c r="X20" s="72"/>
      <c r="Y20" s="77"/>
      <c r="Z20" s="67"/>
    </row>
    <row r="21" spans="4:26" ht="30" customHeight="1">
      <c r="D21" s="27">
        <v>8</v>
      </c>
      <c r="E21" s="72" t="s">
        <v>218</v>
      </c>
      <c r="F21" s="72"/>
      <c r="G21" s="72" t="s">
        <v>232</v>
      </c>
      <c r="H21" s="72"/>
      <c r="I21" s="72" t="s">
        <v>226</v>
      </c>
      <c r="J21" s="72" t="s">
        <v>127</v>
      </c>
      <c r="K21" s="73"/>
      <c r="L21" s="39">
        <v>1200</v>
      </c>
      <c r="M21" s="74" t="s">
        <v>270</v>
      </c>
      <c r="N21" s="75">
        <v>0.09</v>
      </c>
      <c r="O21" s="75">
        <v>0</v>
      </c>
      <c r="P21" s="75">
        <v>0</v>
      </c>
      <c r="Q21" s="72"/>
      <c r="R21" s="73"/>
      <c r="S21" s="76"/>
      <c r="T21" s="72"/>
      <c r="U21" s="72"/>
      <c r="V21" s="76"/>
      <c r="W21" s="72"/>
      <c r="X21" s="72"/>
      <c r="Y21" s="77"/>
      <c r="Z21" s="67"/>
    </row>
    <row r="22" spans="4:26" ht="30" customHeight="1">
      <c r="D22" s="27">
        <v>9</v>
      </c>
      <c r="E22" s="72" t="s">
        <v>218</v>
      </c>
      <c r="F22" s="72"/>
      <c r="G22" s="72" t="s">
        <v>233</v>
      </c>
      <c r="H22" s="72"/>
      <c r="I22" s="72" t="s">
        <v>226</v>
      </c>
      <c r="J22" s="72" t="s">
        <v>127</v>
      </c>
      <c r="K22" s="73"/>
      <c r="L22" s="39">
        <v>4000</v>
      </c>
      <c r="M22" s="74" t="s">
        <v>270</v>
      </c>
      <c r="N22" s="75">
        <v>0</v>
      </c>
      <c r="O22" s="75">
        <v>0</v>
      </c>
      <c r="P22" s="75">
        <v>0</v>
      </c>
      <c r="Q22" s="72"/>
      <c r="R22" s="73"/>
      <c r="S22" s="76"/>
      <c r="T22" s="72"/>
      <c r="U22" s="72"/>
      <c r="V22" s="76"/>
      <c r="W22" s="72"/>
      <c r="X22" s="72"/>
      <c r="Y22" s="77"/>
      <c r="Z22" s="67"/>
    </row>
    <row r="23" spans="4:26" ht="30" customHeight="1">
      <c r="D23" s="27">
        <v>10</v>
      </c>
      <c r="E23" s="72" t="s">
        <v>218</v>
      </c>
      <c r="F23" s="72"/>
      <c r="G23" s="72" t="s">
        <v>234</v>
      </c>
      <c r="H23" s="72"/>
      <c r="I23" s="72" t="s">
        <v>235</v>
      </c>
      <c r="J23" s="72" t="s">
        <v>127</v>
      </c>
      <c r="K23" s="73"/>
      <c r="L23" s="39">
        <v>6</v>
      </c>
      <c r="M23" s="74" t="s">
        <v>270</v>
      </c>
      <c r="N23" s="75">
        <v>1.68</v>
      </c>
      <c r="O23" s="75">
        <v>0</v>
      </c>
      <c r="P23" s="75">
        <v>0</v>
      </c>
      <c r="Q23" s="72"/>
      <c r="R23" s="73"/>
      <c r="S23" s="76"/>
      <c r="T23" s="72"/>
      <c r="U23" s="72"/>
      <c r="V23" s="76"/>
      <c r="W23" s="72"/>
      <c r="X23" s="72"/>
      <c r="Y23" s="77"/>
      <c r="Z23" s="67"/>
    </row>
    <row r="24" spans="4:26" ht="30" customHeight="1">
      <c r="D24" s="27">
        <v>11</v>
      </c>
      <c r="E24" s="72" t="s">
        <v>218</v>
      </c>
      <c r="F24" s="72"/>
      <c r="G24" s="72" t="s">
        <v>236</v>
      </c>
      <c r="H24" s="72"/>
      <c r="I24" s="72" t="s">
        <v>235</v>
      </c>
      <c r="J24" s="72" t="s">
        <v>127</v>
      </c>
      <c r="K24" s="73"/>
      <c r="L24" s="39">
        <v>2</v>
      </c>
      <c r="M24" s="74" t="s">
        <v>270</v>
      </c>
      <c r="N24" s="75">
        <v>0.05</v>
      </c>
      <c r="O24" s="75">
        <v>0</v>
      </c>
      <c r="P24" s="75">
        <v>0</v>
      </c>
      <c r="Q24" s="72"/>
      <c r="R24" s="73"/>
      <c r="S24" s="76"/>
      <c r="T24" s="72"/>
      <c r="U24" s="72"/>
      <c r="V24" s="76"/>
      <c r="W24" s="72"/>
      <c r="X24" s="72"/>
      <c r="Y24" s="77"/>
      <c r="Z24" s="67"/>
    </row>
    <row r="25" spans="4:26" ht="30" customHeight="1">
      <c r="D25" s="27">
        <v>12</v>
      </c>
      <c r="E25" s="72" t="s">
        <v>218</v>
      </c>
      <c r="F25" s="72"/>
      <c r="G25" s="72" t="s">
        <v>237</v>
      </c>
      <c r="H25" s="72"/>
      <c r="I25" s="72" t="s">
        <v>226</v>
      </c>
      <c r="J25" s="72" t="s">
        <v>127</v>
      </c>
      <c r="K25" s="73"/>
      <c r="L25" s="39">
        <v>16970</v>
      </c>
      <c r="M25" s="74" t="s">
        <v>270</v>
      </c>
      <c r="N25" s="75">
        <v>6353.98</v>
      </c>
      <c r="O25" s="75">
        <v>0</v>
      </c>
      <c r="P25" s="75">
        <v>0</v>
      </c>
      <c r="Q25" s="72"/>
      <c r="R25" s="73"/>
      <c r="S25" s="76"/>
      <c r="T25" s="72"/>
      <c r="U25" s="72"/>
      <c r="V25" s="76"/>
      <c r="W25" s="72"/>
      <c r="X25" s="72"/>
      <c r="Y25" s="77"/>
      <c r="Z25" s="67"/>
    </row>
    <row r="26" spans="4:26" ht="30" customHeight="1">
      <c r="D26" s="27">
        <v>13</v>
      </c>
      <c r="E26" s="72" t="s">
        <v>218</v>
      </c>
      <c r="F26" s="72"/>
      <c r="G26" s="72" t="s">
        <v>222</v>
      </c>
      <c r="H26" s="72"/>
      <c r="I26" s="72" t="s">
        <v>226</v>
      </c>
      <c r="J26" s="72" t="s">
        <v>139</v>
      </c>
      <c r="K26" s="72" t="s">
        <v>273</v>
      </c>
      <c r="L26" s="39">
        <v>22</v>
      </c>
      <c r="M26" s="74" t="s">
        <v>270</v>
      </c>
      <c r="N26" s="75">
        <v>21.33</v>
      </c>
      <c r="O26" s="75">
        <v>0</v>
      </c>
      <c r="P26" s="75">
        <v>0</v>
      </c>
      <c r="Q26" s="72"/>
      <c r="R26" s="73"/>
      <c r="S26" s="76"/>
      <c r="T26" s="72"/>
      <c r="U26" s="72"/>
      <c r="V26" s="76"/>
      <c r="W26" s="72"/>
      <c r="X26" s="72"/>
      <c r="Y26" s="77"/>
      <c r="Z26" s="67"/>
    </row>
    <row r="27" spans="4:26" ht="30" customHeight="1">
      <c r="D27" s="27">
        <v>14</v>
      </c>
      <c r="E27" s="72" t="s">
        <v>218</v>
      </c>
      <c r="F27" s="72"/>
      <c r="G27" s="72" t="s">
        <v>225</v>
      </c>
      <c r="H27" s="72"/>
      <c r="I27" s="72" t="s">
        <v>226</v>
      </c>
      <c r="J27" s="72" t="s">
        <v>139</v>
      </c>
      <c r="K27" s="72" t="s">
        <v>273</v>
      </c>
      <c r="L27" s="39">
        <v>700</v>
      </c>
      <c r="M27" s="74" t="s">
        <v>270</v>
      </c>
      <c r="N27" s="75">
        <v>184.54</v>
      </c>
      <c r="O27" s="75">
        <v>0</v>
      </c>
      <c r="P27" s="75">
        <v>0</v>
      </c>
      <c r="Q27" s="72"/>
      <c r="R27" s="73"/>
      <c r="S27" s="76"/>
      <c r="T27" s="72"/>
      <c r="U27" s="72"/>
      <c r="V27" s="76"/>
      <c r="W27" s="72"/>
      <c r="X27" s="72"/>
      <c r="Y27" s="77"/>
      <c r="Z27" s="67"/>
    </row>
    <row r="28" spans="4:26" ht="30" customHeight="1">
      <c r="D28" s="27">
        <v>15</v>
      </c>
      <c r="E28" s="72" t="s">
        <v>218</v>
      </c>
      <c r="F28" s="72"/>
      <c r="G28" s="72" t="s">
        <v>227</v>
      </c>
      <c r="H28" s="72"/>
      <c r="I28" s="72" t="s">
        <v>226</v>
      </c>
      <c r="J28" s="72" t="s">
        <v>139</v>
      </c>
      <c r="K28" s="72" t="s">
        <v>274</v>
      </c>
      <c r="L28" s="39">
        <v>100</v>
      </c>
      <c r="M28" s="74" t="s">
        <v>270</v>
      </c>
      <c r="N28" s="75">
        <v>36.21</v>
      </c>
      <c r="O28" s="75">
        <v>0</v>
      </c>
      <c r="P28" s="75">
        <v>0</v>
      </c>
      <c r="Q28" s="72"/>
      <c r="R28" s="73"/>
      <c r="S28" s="76"/>
      <c r="T28" s="72"/>
      <c r="U28" s="72"/>
      <c r="V28" s="76"/>
      <c r="W28" s="72"/>
      <c r="X28" s="72"/>
      <c r="Y28" s="77"/>
      <c r="Z28" s="67"/>
    </row>
    <row r="29" spans="4:26" ht="30" customHeight="1">
      <c r="D29" s="27">
        <v>16</v>
      </c>
      <c r="E29" s="72" t="s">
        <v>218</v>
      </c>
      <c r="F29" s="72"/>
      <c r="G29" s="72" t="s">
        <v>232</v>
      </c>
      <c r="H29" s="72"/>
      <c r="I29" s="72" t="s">
        <v>226</v>
      </c>
      <c r="J29" s="72" t="s">
        <v>139</v>
      </c>
      <c r="K29" s="72" t="s">
        <v>274</v>
      </c>
      <c r="L29" s="39">
        <v>1200</v>
      </c>
      <c r="M29" s="74" t="s">
        <v>270</v>
      </c>
      <c r="N29" s="75">
        <v>47.93</v>
      </c>
      <c r="O29" s="75">
        <v>0</v>
      </c>
      <c r="P29" s="75">
        <v>0</v>
      </c>
      <c r="Q29" s="72"/>
      <c r="R29" s="73"/>
      <c r="S29" s="76"/>
      <c r="T29" s="72"/>
      <c r="U29" s="72"/>
      <c r="V29" s="76"/>
      <c r="W29" s="72"/>
      <c r="X29" s="72"/>
      <c r="Y29" s="77"/>
      <c r="Z29" s="67"/>
    </row>
    <row r="30" spans="4:26" ht="30" customHeight="1">
      <c r="D30" s="27">
        <v>17</v>
      </c>
      <c r="E30" s="72" t="s">
        <v>218</v>
      </c>
      <c r="F30" s="72"/>
      <c r="G30" s="72" t="s">
        <v>238</v>
      </c>
      <c r="H30" s="72"/>
      <c r="I30" s="72" t="s">
        <v>226</v>
      </c>
      <c r="J30" s="72" t="s">
        <v>128</v>
      </c>
      <c r="K30" s="73"/>
      <c r="L30" s="39">
        <v>4800</v>
      </c>
      <c r="M30" s="74" t="s">
        <v>270</v>
      </c>
      <c r="N30" s="75">
        <v>2822.7</v>
      </c>
      <c r="O30" s="75">
        <v>0</v>
      </c>
      <c r="P30" s="75">
        <v>0</v>
      </c>
      <c r="Q30" s="72"/>
      <c r="R30" s="73"/>
      <c r="S30" s="76"/>
      <c r="T30" s="72"/>
      <c r="U30" s="72"/>
      <c r="V30" s="76"/>
      <c r="W30" s="72"/>
      <c r="X30" s="72"/>
      <c r="Y30" s="77"/>
      <c r="Z30" s="67"/>
    </row>
    <row r="31" spans="4:26" ht="30" customHeight="1">
      <c r="D31" s="27">
        <v>18</v>
      </c>
      <c r="E31" s="72" t="s">
        <v>218</v>
      </c>
      <c r="F31" s="72"/>
      <c r="G31" s="72" t="s">
        <v>222</v>
      </c>
      <c r="H31" s="72"/>
      <c r="I31" s="72" t="s">
        <v>226</v>
      </c>
      <c r="J31" s="72" t="s">
        <v>128</v>
      </c>
      <c r="K31" s="73"/>
      <c r="L31" s="39">
        <v>56000</v>
      </c>
      <c r="M31" s="74" t="s">
        <v>270</v>
      </c>
      <c r="N31" s="75">
        <v>10569.65</v>
      </c>
      <c r="O31" s="75">
        <v>0</v>
      </c>
      <c r="P31" s="75">
        <v>0</v>
      </c>
      <c r="Q31" s="72"/>
      <c r="R31" s="73"/>
      <c r="S31" s="76"/>
      <c r="T31" s="72"/>
      <c r="U31" s="72"/>
      <c r="V31" s="76"/>
      <c r="W31" s="72"/>
      <c r="X31" s="72"/>
      <c r="Y31" s="77"/>
      <c r="Z31" s="67"/>
    </row>
    <row r="32" spans="4:26" ht="30" customHeight="1">
      <c r="D32" s="27">
        <v>19</v>
      </c>
      <c r="E32" s="72" t="s">
        <v>218</v>
      </c>
      <c r="F32" s="72"/>
      <c r="G32" s="72" t="s">
        <v>239</v>
      </c>
      <c r="H32" s="72"/>
      <c r="I32" s="72" t="s">
        <v>226</v>
      </c>
      <c r="J32" s="72" t="s">
        <v>139</v>
      </c>
      <c r="K32" s="72" t="s">
        <v>275</v>
      </c>
      <c r="L32" s="39">
        <v>4</v>
      </c>
      <c r="M32" s="74" t="s">
        <v>270</v>
      </c>
      <c r="N32" s="75">
        <v>0.63</v>
      </c>
      <c r="O32" s="75">
        <v>0</v>
      </c>
      <c r="P32" s="75">
        <v>0</v>
      </c>
      <c r="Q32" s="72"/>
      <c r="R32" s="73"/>
      <c r="S32" s="76"/>
      <c r="T32" s="72"/>
      <c r="U32" s="72"/>
      <c r="V32" s="76"/>
      <c r="W32" s="72"/>
      <c r="X32" s="72"/>
      <c r="Y32" s="77"/>
      <c r="Z32" s="67"/>
    </row>
    <row r="33" spans="4:26" ht="30" customHeight="1">
      <c r="D33" s="27">
        <v>20</v>
      </c>
      <c r="E33" s="72" t="s">
        <v>218</v>
      </c>
      <c r="F33" s="72"/>
      <c r="G33" s="72" t="s">
        <v>240</v>
      </c>
      <c r="H33" s="72"/>
      <c r="I33" s="72" t="s">
        <v>226</v>
      </c>
      <c r="J33" s="72" t="s">
        <v>139</v>
      </c>
      <c r="K33" s="72" t="s">
        <v>275</v>
      </c>
      <c r="L33" s="39">
        <v>4</v>
      </c>
      <c r="M33" s="74" t="s">
        <v>270</v>
      </c>
      <c r="N33" s="75">
        <v>0.63</v>
      </c>
      <c r="O33" s="75">
        <v>0</v>
      </c>
      <c r="P33" s="75">
        <v>0</v>
      </c>
      <c r="Q33" s="72"/>
      <c r="R33" s="73"/>
      <c r="S33" s="76"/>
      <c r="T33" s="72"/>
      <c r="U33" s="72"/>
      <c r="V33" s="76"/>
      <c r="W33" s="72"/>
      <c r="X33" s="72"/>
      <c r="Y33" s="77"/>
      <c r="Z33" s="67"/>
    </row>
    <row r="34" spans="4:26" ht="30" customHeight="1">
      <c r="D34" s="27">
        <v>21</v>
      </c>
      <c r="E34" s="72" t="s">
        <v>218</v>
      </c>
      <c r="F34" s="72"/>
      <c r="G34" s="72" t="s">
        <v>227</v>
      </c>
      <c r="H34" s="72"/>
      <c r="I34" s="72" t="s">
        <v>226</v>
      </c>
      <c r="J34" s="72" t="s">
        <v>139</v>
      </c>
      <c r="K34" s="72" t="s">
        <v>275</v>
      </c>
      <c r="L34" s="39">
        <v>4</v>
      </c>
      <c r="M34" s="74" t="s">
        <v>270</v>
      </c>
      <c r="N34" s="75">
        <v>0.63</v>
      </c>
      <c r="O34" s="75">
        <v>0</v>
      </c>
      <c r="P34" s="75">
        <v>0</v>
      </c>
      <c r="Q34" s="72"/>
      <c r="R34" s="73"/>
      <c r="S34" s="76"/>
      <c r="T34" s="72"/>
      <c r="U34" s="72"/>
      <c r="V34" s="76"/>
      <c r="W34" s="72"/>
      <c r="X34" s="72"/>
      <c r="Y34" s="77"/>
      <c r="Z34" s="67"/>
    </row>
    <row r="35" spans="4:26" ht="30" customHeight="1">
      <c r="D35" s="27">
        <v>22</v>
      </c>
      <c r="E35" s="72" t="s">
        <v>218</v>
      </c>
      <c r="F35" s="72"/>
      <c r="G35" s="72" t="s">
        <v>229</v>
      </c>
      <c r="H35" s="72"/>
      <c r="I35" s="72" t="s">
        <v>226</v>
      </c>
      <c r="J35" s="72" t="s">
        <v>139</v>
      </c>
      <c r="K35" s="72" t="s">
        <v>275</v>
      </c>
      <c r="L35" s="39">
        <v>4</v>
      </c>
      <c r="M35" s="74" t="s">
        <v>270</v>
      </c>
      <c r="N35" s="75">
        <v>0.63</v>
      </c>
      <c r="O35" s="75">
        <v>0</v>
      </c>
      <c r="P35" s="75">
        <v>0</v>
      </c>
      <c r="Q35" s="72"/>
      <c r="R35" s="73"/>
      <c r="S35" s="76"/>
      <c r="T35" s="72"/>
      <c r="U35" s="72"/>
      <c r="V35" s="76"/>
      <c r="W35" s="72"/>
      <c r="X35" s="72"/>
      <c r="Y35" s="77"/>
      <c r="Z35" s="67"/>
    </row>
    <row r="36" spans="4:26" ht="30" customHeight="1">
      <c r="D36" s="27">
        <v>23</v>
      </c>
      <c r="E36" s="72" t="s">
        <v>218</v>
      </c>
      <c r="F36" s="72"/>
      <c r="G36" s="72" t="s">
        <v>228</v>
      </c>
      <c r="H36" s="72"/>
      <c r="I36" s="72" t="s">
        <v>226</v>
      </c>
      <c r="J36" s="72" t="s">
        <v>139</v>
      </c>
      <c r="K36" s="72" t="s">
        <v>275</v>
      </c>
      <c r="L36" s="39">
        <v>4</v>
      </c>
      <c r="M36" s="74" t="s">
        <v>270</v>
      </c>
      <c r="N36" s="75">
        <v>0.63</v>
      </c>
      <c r="O36" s="75">
        <v>0</v>
      </c>
      <c r="P36" s="75">
        <v>0</v>
      </c>
      <c r="Q36" s="72"/>
      <c r="R36" s="73"/>
      <c r="S36" s="76"/>
      <c r="T36" s="72"/>
      <c r="U36" s="72"/>
      <c r="V36" s="76"/>
      <c r="W36" s="72"/>
      <c r="X36" s="72"/>
      <c r="Y36" s="77"/>
      <c r="Z36" s="67"/>
    </row>
    <row r="37" spans="4:26" ht="30" customHeight="1">
      <c r="D37" s="27">
        <v>24</v>
      </c>
      <c r="E37" s="72" t="s">
        <v>218</v>
      </c>
      <c r="F37" s="72"/>
      <c r="G37" s="72" t="s">
        <v>241</v>
      </c>
      <c r="H37" s="72"/>
      <c r="I37" s="72" t="s">
        <v>226</v>
      </c>
      <c r="J37" s="72" t="s">
        <v>139</v>
      </c>
      <c r="K37" s="72" t="s">
        <v>275</v>
      </c>
      <c r="L37" s="39">
        <v>16</v>
      </c>
      <c r="M37" s="74" t="s">
        <v>270</v>
      </c>
      <c r="N37" s="75">
        <v>3.44</v>
      </c>
      <c r="O37" s="75">
        <v>0</v>
      </c>
      <c r="P37" s="75">
        <v>0</v>
      </c>
      <c r="Q37" s="72"/>
      <c r="R37" s="73"/>
      <c r="S37" s="76"/>
      <c r="T37" s="72"/>
      <c r="U37" s="72"/>
      <c r="V37" s="76"/>
      <c r="W37" s="72"/>
      <c r="X37" s="72"/>
      <c r="Y37" s="77"/>
      <c r="Z37" s="67"/>
    </row>
    <row r="38" spans="4:26" ht="30" customHeight="1">
      <c r="D38" s="27">
        <v>25</v>
      </c>
      <c r="E38" s="72" t="s">
        <v>218</v>
      </c>
      <c r="F38" s="72"/>
      <c r="G38" s="72" t="s">
        <v>222</v>
      </c>
      <c r="H38" s="72"/>
      <c r="I38" s="72" t="s">
        <v>226</v>
      </c>
      <c r="J38" s="72" t="s">
        <v>139</v>
      </c>
      <c r="K38" s="72" t="s">
        <v>275</v>
      </c>
      <c r="L38" s="39">
        <v>30</v>
      </c>
      <c r="M38" s="74" t="s">
        <v>270</v>
      </c>
      <c r="N38" s="75">
        <v>5.91</v>
      </c>
      <c r="O38" s="75">
        <v>0</v>
      </c>
      <c r="P38" s="75">
        <v>0</v>
      </c>
      <c r="Q38" s="72"/>
      <c r="R38" s="73"/>
      <c r="S38" s="76"/>
      <c r="T38" s="72"/>
      <c r="U38" s="72"/>
      <c r="V38" s="76"/>
      <c r="W38" s="72"/>
      <c r="X38" s="72"/>
      <c r="Y38" s="77"/>
      <c r="Z38" s="67"/>
    </row>
    <row r="39" spans="4:26" ht="30" customHeight="1">
      <c r="D39" s="27">
        <v>26</v>
      </c>
      <c r="E39" s="72" t="s">
        <v>218</v>
      </c>
      <c r="F39" s="72"/>
      <c r="G39" s="72" t="s">
        <v>231</v>
      </c>
      <c r="H39" s="72"/>
      <c r="I39" s="72" t="s">
        <v>226</v>
      </c>
      <c r="J39" s="72" t="s">
        <v>139</v>
      </c>
      <c r="K39" s="72" t="s">
        <v>275</v>
      </c>
      <c r="L39" s="39">
        <v>20</v>
      </c>
      <c r="M39" s="74" t="s">
        <v>270</v>
      </c>
      <c r="N39" s="75">
        <v>1.64</v>
      </c>
      <c r="O39" s="75">
        <v>0</v>
      </c>
      <c r="P39" s="75">
        <v>0</v>
      </c>
      <c r="Q39" s="72"/>
      <c r="R39" s="73"/>
      <c r="S39" s="76"/>
      <c r="T39" s="72"/>
      <c r="U39" s="72"/>
      <c r="V39" s="76"/>
      <c r="W39" s="72"/>
      <c r="X39" s="72"/>
      <c r="Y39" s="77"/>
      <c r="Z39" s="67"/>
    </row>
    <row r="40" spans="4:26" ht="30" customHeight="1">
      <c r="D40" s="27">
        <v>27</v>
      </c>
      <c r="E40" s="72" t="s">
        <v>218</v>
      </c>
      <c r="F40" s="72"/>
      <c r="G40" s="72" t="s">
        <v>232</v>
      </c>
      <c r="H40" s="72"/>
      <c r="I40" s="72" t="s">
        <v>226</v>
      </c>
      <c r="J40" s="72" t="s">
        <v>139</v>
      </c>
      <c r="K40" s="72" t="s">
        <v>275</v>
      </c>
      <c r="L40" s="39">
        <v>6</v>
      </c>
      <c r="M40" s="74" t="s">
        <v>270</v>
      </c>
      <c r="N40" s="75">
        <v>1.21</v>
      </c>
      <c r="O40" s="75">
        <v>0</v>
      </c>
      <c r="P40" s="75">
        <v>0</v>
      </c>
      <c r="Q40" s="72"/>
      <c r="R40" s="73"/>
      <c r="S40" s="76"/>
      <c r="T40" s="72"/>
      <c r="U40" s="72"/>
      <c r="V40" s="76"/>
      <c r="W40" s="72"/>
      <c r="X40" s="72"/>
      <c r="Y40" s="77"/>
      <c r="Z40" s="67"/>
    </row>
    <row r="41" spans="4:26" ht="30" customHeight="1">
      <c r="D41" s="27">
        <v>28</v>
      </c>
      <c r="E41" s="72" t="s">
        <v>218</v>
      </c>
      <c r="F41" s="72"/>
      <c r="G41" s="72" t="s">
        <v>233</v>
      </c>
      <c r="H41" s="72"/>
      <c r="I41" s="72" t="s">
        <v>226</v>
      </c>
      <c r="J41" s="72" t="s">
        <v>139</v>
      </c>
      <c r="K41" s="72" t="s">
        <v>275</v>
      </c>
      <c r="L41" s="39">
        <v>16</v>
      </c>
      <c r="M41" s="74" t="s">
        <v>270</v>
      </c>
      <c r="N41" s="75">
        <v>2.2599999999999998</v>
      </c>
      <c r="O41" s="75">
        <v>0</v>
      </c>
      <c r="P41" s="75">
        <v>0</v>
      </c>
      <c r="Q41" s="72"/>
      <c r="R41" s="73"/>
      <c r="S41" s="76"/>
      <c r="T41" s="72"/>
      <c r="U41" s="72"/>
      <c r="V41" s="76"/>
      <c r="W41" s="72"/>
      <c r="X41" s="72"/>
      <c r="Y41" s="77"/>
      <c r="Z41" s="67"/>
    </row>
    <row r="42" spans="4:26" ht="30" customHeight="1">
      <c r="D42" s="27">
        <v>29</v>
      </c>
      <c r="E42" s="72" t="s">
        <v>218</v>
      </c>
      <c r="F42" s="72"/>
      <c r="G42" s="72" t="s">
        <v>225</v>
      </c>
      <c r="H42" s="72"/>
      <c r="I42" s="72" t="s">
        <v>226</v>
      </c>
      <c r="J42" s="72" t="s">
        <v>206</v>
      </c>
      <c r="K42" s="73"/>
      <c r="L42" s="39"/>
      <c r="M42" s="74" t="s">
        <v>179</v>
      </c>
      <c r="N42" s="75">
        <v>39.090000000000003</v>
      </c>
      <c r="O42" s="75">
        <v>0</v>
      </c>
      <c r="P42" s="75">
        <v>0</v>
      </c>
      <c r="Q42" s="72"/>
      <c r="R42" s="73"/>
      <c r="S42" s="76"/>
      <c r="T42" s="72"/>
      <c r="U42" s="72"/>
      <c r="V42" s="76"/>
      <c r="W42" s="72"/>
      <c r="X42" s="72"/>
      <c r="Y42" s="77"/>
      <c r="Z42" s="67"/>
    </row>
    <row r="43" spans="4:26" ht="30" customHeight="1">
      <c r="D43" s="27">
        <v>30</v>
      </c>
      <c r="E43" s="72" t="s">
        <v>218</v>
      </c>
      <c r="F43" s="72"/>
      <c r="G43" s="72" t="s">
        <v>240</v>
      </c>
      <c r="H43" s="72"/>
      <c r="I43" s="72" t="s">
        <v>226</v>
      </c>
      <c r="J43" s="72" t="s">
        <v>206</v>
      </c>
      <c r="K43" s="73"/>
      <c r="L43" s="39"/>
      <c r="M43" s="74" t="s">
        <v>179</v>
      </c>
      <c r="N43" s="75">
        <v>32.299999999999997</v>
      </c>
      <c r="O43" s="75">
        <v>0</v>
      </c>
      <c r="P43" s="75">
        <v>0</v>
      </c>
      <c r="Q43" s="72"/>
      <c r="R43" s="73"/>
      <c r="S43" s="76"/>
      <c r="T43" s="72"/>
      <c r="U43" s="72"/>
      <c r="V43" s="76"/>
      <c r="W43" s="72"/>
      <c r="X43" s="72"/>
      <c r="Y43" s="77"/>
      <c r="Z43" s="67"/>
    </row>
    <row r="44" spans="4:26" ht="30" customHeight="1">
      <c r="D44" s="27">
        <v>31</v>
      </c>
      <c r="E44" s="72" t="s">
        <v>218</v>
      </c>
      <c r="F44" s="72"/>
      <c r="G44" s="72" t="s">
        <v>229</v>
      </c>
      <c r="H44" s="72"/>
      <c r="I44" s="72" t="s">
        <v>226</v>
      </c>
      <c r="J44" s="72" t="s">
        <v>206</v>
      </c>
      <c r="K44" s="73"/>
      <c r="L44" s="39"/>
      <c r="M44" s="74" t="s">
        <v>179</v>
      </c>
      <c r="N44" s="75">
        <v>18.03</v>
      </c>
      <c r="O44" s="75">
        <v>0</v>
      </c>
      <c r="P44" s="75">
        <v>0</v>
      </c>
      <c r="Q44" s="72"/>
      <c r="R44" s="73"/>
      <c r="S44" s="76"/>
      <c r="T44" s="72"/>
      <c r="U44" s="72"/>
      <c r="V44" s="76"/>
      <c r="W44" s="72"/>
      <c r="X44" s="72"/>
      <c r="Y44" s="77"/>
      <c r="Z44" s="67"/>
    </row>
    <row r="45" spans="4:26" ht="30" customHeight="1">
      <c r="D45" s="27">
        <v>32</v>
      </c>
      <c r="E45" s="72" t="s">
        <v>218</v>
      </c>
      <c r="F45" s="72"/>
      <c r="G45" s="72" t="s">
        <v>228</v>
      </c>
      <c r="H45" s="72"/>
      <c r="I45" s="72" t="s">
        <v>226</v>
      </c>
      <c r="J45" s="72" t="s">
        <v>206</v>
      </c>
      <c r="K45" s="73"/>
      <c r="L45" s="39"/>
      <c r="M45" s="74" t="s">
        <v>179</v>
      </c>
      <c r="N45" s="75">
        <v>14.78</v>
      </c>
      <c r="O45" s="75">
        <v>0</v>
      </c>
      <c r="P45" s="75">
        <v>0</v>
      </c>
      <c r="Q45" s="72"/>
      <c r="R45" s="73"/>
      <c r="S45" s="76"/>
      <c r="T45" s="72"/>
      <c r="U45" s="72"/>
      <c r="V45" s="76"/>
      <c r="W45" s="72"/>
      <c r="X45" s="72"/>
      <c r="Y45" s="77"/>
      <c r="Z45" s="67"/>
    </row>
    <row r="46" spans="4:26" ht="30" customHeight="1">
      <c r="D46" s="27">
        <v>33</v>
      </c>
      <c r="E46" s="72" t="s">
        <v>218</v>
      </c>
      <c r="F46" s="72"/>
      <c r="G46" s="72" t="s">
        <v>241</v>
      </c>
      <c r="H46" s="72"/>
      <c r="I46" s="72" t="s">
        <v>226</v>
      </c>
      <c r="J46" s="72" t="s">
        <v>206</v>
      </c>
      <c r="K46" s="73"/>
      <c r="L46" s="39"/>
      <c r="M46" s="74" t="s">
        <v>179</v>
      </c>
      <c r="N46" s="75">
        <v>91.61</v>
      </c>
      <c r="O46" s="75">
        <v>0</v>
      </c>
      <c r="P46" s="75">
        <v>0</v>
      </c>
      <c r="Q46" s="72"/>
      <c r="R46" s="73"/>
      <c r="S46" s="76"/>
      <c r="T46" s="72"/>
      <c r="U46" s="72"/>
      <c r="V46" s="76"/>
      <c r="W46" s="72"/>
      <c r="X46" s="72"/>
      <c r="Y46" s="77"/>
      <c r="Z46" s="67"/>
    </row>
    <row r="47" spans="4:26" ht="30" customHeight="1">
      <c r="D47" s="27">
        <v>34</v>
      </c>
      <c r="E47" s="72" t="s">
        <v>218</v>
      </c>
      <c r="F47" s="72"/>
      <c r="G47" s="72" t="s">
        <v>222</v>
      </c>
      <c r="H47" s="72"/>
      <c r="I47" s="72" t="s">
        <v>226</v>
      </c>
      <c r="J47" s="72" t="s">
        <v>206</v>
      </c>
      <c r="K47" s="73"/>
      <c r="L47" s="39"/>
      <c r="M47" s="74" t="s">
        <v>179</v>
      </c>
      <c r="N47" s="75">
        <v>259.98</v>
      </c>
      <c r="O47" s="75">
        <v>0</v>
      </c>
      <c r="P47" s="75">
        <v>0</v>
      </c>
      <c r="Q47" s="72"/>
      <c r="R47" s="73"/>
      <c r="S47" s="76"/>
      <c r="T47" s="72"/>
      <c r="U47" s="72"/>
      <c r="V47" s="76"/>
      <c r="W47" s="72"/>
      <c r="X47" s="72"/>
      <c r="Y47" s="77"/>
      <c r="Z47" s="67"/>
    </row>
    <row r="48" spans="4:26" ht="30" customHeight="1">
      <c r="D48" s="27">
        <v>35</v>
      </c>
      <c r="E48" s="72" t="s">
        <v>218</v>
      </c>
      <c r="F48" s="72"/>
      <c r="G48" s="72" t="s">
        <v>231</v>
      </c>
      <c r="H48" s="72"/>
      <c r="I48" s="72" t="s">
        <v>226</v>
      </c>
      <c r="J48" s="72" t="s">
        <v>206</v>
      </c>
      <c r="K48" s="73"/>
      <c r="L48" s="39"/>
      <c r="M48" s="74" t="s">
        <v>179</v>
      </c>
      <c r="N48" s="75">
        <v>4.92</v>
      </c>
      <c r="O48" s="75">
        <v>0</v>
      </c>
      <c r="P48" s="75">
        <v>0</v>
      </c>
      <c r="Q48" s="72"/>
      <c r="R48" s="73"/>
      <c r="S48" s="76"/>
      <c r="T48" s="72"/>
      <c r="U48" s="72"/>
      <c r="V48" s="76"/>
      <c r="W48" s="72"/>
      <c r="X48" s="72"/>
      <c r="Y48" s="77"/>
      <c r="Z48" s="67"/>
    </row>
    <row r="49" spans="4:26" ht="30" customHeight="1">
      <c r="D49" s="27">
        <v>36</v>
      </c>
      <c r="E49" s="72" t="s">
        <v>218</v>
      </c>
      <c r="F49" s="72"/>
      <c r="G49" s="72" t="s">
        <v>232</v>
      </c>
      <c r="H49" s="72"/>
      <c r="I49" s="72" t="s">
        <v>226</v>
      </c>
      <c r="J49" s="72" t="s">
        <v>206</v>
      </c>
      <c r="K49" s="73"/>
      <c r="L49" s="39"/>
      <c r="M49" s="74" t="s">
        <v>179</v>
      </c>
      <c r="N49" s="75">
        <v>0.04</v>
      </c>
      <c r="O49" s="75">
        <v>0</v>
      </c>
      <c r="P49" s="75">
        <v>0</v>
      </c>
      <c r="Q49" s="72"/>
      <c r="R49" s="73"/>
      <c r="S49" s="76"/>
      <c r="T49" s="72"/>
      <c r="U49" s="72"/>
      <c r="V49" s="76"/>
      <c r="W49" s="72"/>
      <c r="X49" s="72"/>
      <c r="Y49" s="77"/>
      <c r="Z49" s="67"/>
    </row>
    <row r="50" spans="4:26" ht="30" customHeight="1">
      <c r="D50" s="27">
        <v>37</v>
      </c>
      <c r="E50" s="72" t="s">
        <v>218</v>
      </c>
      <c r="F50" s="72"/>
      <c r="G50" s="72" t="s">
        <v>233</v>
      </c>
      <c r="H50" s="72"/>
      <c r="I50" s="72" t="s">
        <v>226</v>
      </c>
      <c r="J50" s="72" t="s">
        <v>206</v>
      </c>
      <c r="K50" s="73"/>
      <c r="L50" s="39"/>
      <c r="M50" s="74" t="s">
        <v>179</v>
      </c>
      <c r="N50" s="75">
        <v>0.36</v>
      </c>
      <c r="O50" s="75">
        <v>0</v>
      </c>
      <c r="P50" s="75">
        <v>0</v>
      </c>
      <c r="Q50" s="72"/>
      <c r="R50" s="73"/>
      <c r="S50" s="76"/>
      <c r="T50" s="72"/>
      <c r="U50" s="72"/>
      <c r="V50" s="76"/>
      <c r="W50" s="72"/>
      <c r="X50" s="72"/>
      <c r="Y50" s="77"/>
      <c r="Z50" s="67"/>
    </row>
    <row r="51" spans="4:26" ht="30" customHeight="1">
      <c r="D51" s="27">
        <v>38</v>
      </c>
      <c r="E51" s="72" t="s">
        <v>218</v>
      </c>
      <c r="F51" s="72"/>
      <c r="G51" s="72" t="s">
        <v>239</v>
      </c>
      <c r="H51" s="72"/>
      <c r="I51" s="72" t="s">
        <v>226</v>
      </c>
      <c r="J51" s="72" t="s">
        <v>206</v>
      </c>
      <c r="K51" s="73"/>
      <c r="L51" s="39"/>
      <c r="M51" s="74" t="s">
        <v>179</v>
      </c>
      <c r="N51" s="75">
        <v>2.41</v>
      </c>
      <c r="O51" s="75">
        <v>0</v>
      </c>
      <c r="P51" s="75">
        <v>0</v>
      </c>
      <c r="Q51" s="72"/>
      <c r="R51" s="73"/>
      <c r="S51" s="76"/>
      <c r="T51" s="72"/>
      <c r="U51" s="72"/>
      <c r="V51" s="76"/>
      <c r="W51" s="72"/>
      <c r="X51" s="72"/>
      <c r="Y51" s="77"/>
      <c r="Z51" s="67"/>
    </row>
    <row r="52" spans="4:26" ht="30" customHeight="1">
      <c r="D52" s="27">
        <v>39</v>
      </c>
      <c r="E52" s="72" t="s">
        <v>218</v>
      </c>
      <c r="F52" s="72"/>
      <c r="G52" s="72" t="s">
        <v>237</v>
      </c>
      <c r="H52" s="72"/>
      <c r="I52" s="72" t="s">
        <v>226</v>
      </c>
      <c r="J52" s="72" t="s">
        <v>206</v>
      </c>
      <c r="K52" s="73"/>
      <c r="L52" s="39"/>
      <c r="M52" s="74" t="s">
        <v>179</v>
      </c>
      <c r="N52" s="75">
        <v>2.54</v>
      </c>
      <c r="O52" s="75">
        <v>0</v>
      </c>
      <c r="P52" s="75">
        <v>0</v>
      </c>
      <c r="Q52" s="72"/>
      <c r="R52" s="73"/>
      <c r="S52" s="76"/>
      <c r="T52" s="72"/>
      <c r="U52" s="72"/>
      <c r="V52" s="76"/>
      <c r="W52" s="72"/>
      <c r="X52" s="72"/>
      <c r="Y52" s="77"/>
      <c r="Z52" s="67"/>
    </row>
    <row r="53" spans="4:26" ht="30" customHeight="1">
      <c r="D53" s="27">
        <v>40</v>
      </c>
      <c r="E53" s="72" t="s">
        <v>218</v>
      </c>
      <c r="F53" s="72"/>
      <c r="G53" s="72" t="s">
        <v>242</v>
      </c>
      <c r="H53" s="72"/>
      <c r="I53" s="72" t="s">
        <v>226</v>
      </c>
      <c r="J53" s="72" t="s">
        <v>206</v>
      </c>
      <c r="K53" s="73"/>
      <c r="L53" s="39"/>
      <c r="M53" s="74" t="s">
        <v>179</v>
      </c>
      <c r="N53" s="75">
        <v>0</v>
      </c>
      <c r="O53" s="75">
        <v>0</v>
      </c>
      <c r="P53" s="75">
        <v>0</v>
      </c>
      <c r="Q53" s="72"/>
      <c r="R53" s="73"/>
      <c r="S53" s="76"/>
      <c r="T53" s="72"/>
      <c r="U53" s="72"/>
      <c r="V53" s="76"/>
      <c r="W53" s="72"/>
      <c r="X53" s="72"/>
      <c r="Y53" s="77"/>
      <c r="Z53" s="67"/>
    </row>
    <row r="54" spans="4:26" ht="30" customHeight="1">
      <c r="D54" s="27">
        <v>41</v>
      </c>
      <c r="E54" s="72" t="s">
        <v>218</v>
      </c>
      <c r="F54" s="72"/>
      <c r="G54" s="72" t="s">
        <v>243</v>
      </c>
      <c r="H54" s="72"/>
      <c r="I54" s="72" t="s">
        <v>226</v>
      </c>
      <c r="J54" s="72" t="s">
        <v>206</v>
      </c>
      <c r="K54" s="73"/>
      <c r="L54" s="39"/>
      <c r="M54" s="74" t="s">
        <v>179</v>
      </c>
      <c r="N54" s="75">
        <v>0</v>
      </c>
      <c r="O54" s="75">
        <v>0</v>
      </c>
      <c r="P54" s="75">
        <v>0</v>
      </c>
      <c r="Q54" s="72"/>
      <c r="R54" s="73"/>
      <c r="S54" s="76"/>
      <c r="T54" s="72"/>
      <c r="U54" s="72"/>
      <c r="V54" s="76"/>
      <c r="W54" s="72"/>
      <c r="X54" s="72"/>
      <c r="Y54" s="77"/>
      <c r="Z54" s="67"/>
    </row>
    <row r="55" spans="4:26" ht="30" customHeight="1">
      <c r="D55" s="27">
        <v>42</v>
      </c>
      <c r="E55" s="72" t="s">
        <v>218</v>
      </c>
      <c r="F55" s="72"/>
      <c r="G55" s="72" t="s">
        <v>225</v>
      </c>
      <c r="H55" s="72"/>
      <c r="I55" s="72" t="s">
        <v>226</v>
      </c>
      <c r="J55" s="72" t="s">
        <v>139</v>
      </c>
      <c r="K55" s="72" t="s">
        <v>276</v>
      </c>
      <c r="L55" s="39">
        <v>12</v>
      </c>
      <c r="M55" s="74" t="s">
        <v>270</v>
      </c>
      <c r="N55" s="75">
        <v>0.66</v>
      </c>
      <c r="O55" s="75">
        <v>0</v>
      </c>
      <c r="P55" s="75">
        <v>0</v>
      </c>
      <c r="Q55" s="72"/>
      <c r="R55" s="73"/>
      <c r="S55" s="76"/>
      <c r="T55" s="72"/>
      <c r="U55" s="72"/>
      <c r="V55" s="76"/>
      <c r="W55" s="72"/>
      <c r="X55" s="72"/>
      <c r="Y55" s="77"/>
      <c r="Z55" s="67"/>
    </row>
    <row r="56" spans="4:26" ht="30" customHeight="1">
      <c r="D56" s="27">
        <v>43</v>
      </c>
      <c r="E56" s="72" t="s">
        <v>218</v>
      </c>
      <c r="F56" s="72"/>
      <c r="G56" s="72" t="s">
        <v>239</v>
      </c>
      <c r="H56" s="72"/>
      <c r="I56" s="72" t="s">
        <v>226</v>
      </c>
      <c r="J56" s="72" t="s">
        <v>139</v>
      </c>
      <c r="K56" s="72" t="s">
        <v>276</v>
      </c>
      <c r="L56" s="39">
        <v>12</v>
      </c>
      <c r="M56" s="74" t="s">
        <v>270</v>
      </c>
      <c r="N56" s="75">
        <v>0.66</v>
      </c>
      <c r="O56" s="75">
        <v>0</v>
      </c>
      <c r="P56" s="75">
        <v>0</v>
      </c>
      <c r="Q56" s="72"/>
      <c r="R56" s="73"/>
      <c r="S56" s="76"/>
      <c r="T56" s="72"/>
      <c r="U56" s="72"/>
      <c r="V56" s="76"/>
      <c r="W56" s="72"/>
      <c r="X56" s="72"/>
      <c r="Y56" s="77"/>
      <c r="Z56" s="67"/>
    </row>
    <row r="57" spans="4:26" ht="30" customHeight="1">
      <c r="D57" s="27">
        <v>44</v>
      </c>
      <c r="E57" s="72" t="s">
        <v>218</v>
      </c>
      <c r="F57" s="72"/>
      <c r="G57" s="72" t="s">
        <v>240</v>
      </c>
      <c r="H57" s="72"/>
      <c r="I57" s="72" t="s">
        <v>226</v>
      </c>
      <c r="J57" s="72" t="s">
        <v>139</v>
      </c>
      <c r="K57" s="72" t="s">
        <v>276</v>
      </c>
      <c r="L57" s="39">
        <v>14</v>
      </c>
      <c r="M57" s="74" t="s">
        <v>270</v>
      </c>
      <c r="N57" s="75">
        <v>2.58</v>
      </c>
      <c r="O57" s="75">
        <v>0</v>
      </c>
      <c r="P57" s="75">
        <v>0</v>
      </c>
      <c r="Q57" s="72"/>
      <c r="R57" s="73"/>
      <c r="S57" s="76"/>
      <c r="T57" s="72"/>
      <c r="U57" s="72"/>
      <c r="V57" s="76"/>
      <c r="W57" s="72"/>
      <c r="X57" s="72"/>
      <c r="Y57" s="77"/>
      <c r="Z57" s="67"/>
    </row>
    <row r="58" spans="4:26" ht="30" customHeight="1">
      <c r="D58" s="27">
        <v>45</v>
      </c>
      <c r="E58" s="72" t="s">
        <v>218</v>
      </c>
      <c r="F58" s="72"/>
      <c r="G58" s="72" t="s">
        <v>227</v>
      </c>
      <c r="H58" s="72"/>
      <c r="I58" s="72" t="s">
        <v>226</v>
      </c>
      <c r="J58" s="72" t="s">
        <v>139</v>
      </c>
      <c r="K58" s="72" t="s">
        <v>276</v>
      </c>
      <c r="L58" s="39">
        <v>24</v>
      </c>
      <c r="M58" s="74" t="s">
        <v>270</v>
      </c>
      <c r="N58" s="75">
        <v>3.3</v>
      </c>
      <c r="O58" s="75">
        <v>0</v>
      </c>
      <c r="P58" s="75">
        <v>0</v>
      </c>
      <c r="Q58" s="72"/>
      <c r="R58" s="73"/>
      <c r="S58" s="76"/>
      <c r="T58" s="72"/>
      <c r="U58" s="72"/>
      <c r="V58" s="76"/>
      <c r="W58" s="72"/>
      <c r="X58" s="72"/>
      <c r="Y58" s="77"/>
      <c r="Z58" s="67"/>
    </row>
    <row r="59" spans="4:26" ht="30" customHeight="1">
      <c r="D59" s="27">
        <v>46</v>
      </c>
      <c r="E59" s="72" t="s">
        <v>218</v>
      </c>
      <c r="F59" s="72"/>
      <c r="G59" s="72" t="s">
        <v>229</v>
      </c>
      <c r="H59" s="72"/>
      <c r="I59" s="72" t="s">
        <v>226</v>
      </c>
      <c r="J59" s="72" t="s">
        <v>139</v>
      </c>
      <c r="K59" s="72" t="s">
        <v>276</v>
      </c>
      <c r="L59" s="39">
        <v>16</v>
      </c>
      <c r="M59" s="74" t="s">
        <v>270</v>
      </c>
      <c r="N59" s="75">
        <v>2.58</v>
      </c>
      <c r="O59" s="75">
        <v>0</v>
      </c>
      <c r="P59" s="75">
        <v>0</v>
      </c>
      <c r="Q59" s="72"/>
      <c r="R59" s="73"/>
      <c r="S59" s="76"/>
      <c r="T59" s="72"/>
      <c r="U59" s="72"/>
      <c r="V59" s="76"/>
      <c r="W59" s="72"/>
      <c r="X59" s="72"/>
      <c r="Y59" s="77"/>
      <c r="Z59" s="67"/>
    </row>
    <row r="60" spans="4:26" ht="30" customHeight="1">
      <c r="D60" s="27">
        <v>47</v>
      </c>
      <c r="E60" s="72" t="s">
        <v>218</v>
      </c>
      <c r="F60" s="72"/>
      <c r="G60" s="72" t="s">
        <v>228</v>
      </c>
      <c r="H60" s="72"/>
      <c r="I60" s="72" t="s">
        <v>226</v>
      </c>
      <c r="J60" s="72" t="s">
        <v>139</v>
      </c>
      <c r="K60" s="72" t="s">
        <v>276</v>
      </c>
      <c r="L60" s="39">
        <v>16</v>
      </c>
      <c r="M60" s="74" t="s">
        <v>270</v>
      </c>
      <c r="N60" s="75">
        <v>3.3</v>
      </c>
      <c r="O60" s="75">
        <v>0</v>
      </c>
      <c r="P60" s="75">
        <v>0</v>
      </c>
      <c r="Q60" s="72"/>
      <c r="R60" s="73"/>
      <c r="S60" s="76"/>
      <c r="T60" s="72"/>
      <c r="U60" s="72"/>
      <c r="V60" s="76"/>
      <c r="W60" s="72"/>
      <c r="X60" s="72"/>
      <c r="Y60" s="77"/>
      <c r="Z60" s="67"/>
    </row>
    <row r="61" spans="4:26" ht="30" customHeight="1">
      <c r="D61" s="27">
        <v>48</v>
      </c>
      <c r="E61" s="72" t="s">
        <v>218</v>
      </c>
      <c r="F61" s="72"/>
      <c r="G61" s="72" t="s">
        <v>241</v>
      </c>
      <c r="H61" s="72"/>
      <c r="I61" s="72" t="s">
        <v>226</v>
      </c>
      <c r="J61" s="72" t="s">
        <v>139</v>
      </c>
      <c r="K61" s="72" t="s">
        <v>276</v>
      </c>
      <c r="L61" s="39">
        <v>20</v>
      </c>
      <c r="M61" s="74" t="s">
        <v>270</v>
      </c>
      <c r="N61" s="75">
        <v>3.3</v>
      </c>
      <c r="O61" s="75">
        <v>0</v>
      </c>
      <c r="P61" s="75">
        <v>0</v>
      </c>
      <c r="Q61" s="72"/>
      <c r="R61" s="73"/>
      <c r="S61" s="76"/>
      <c r="T61" s="72"/>
      <c r="U61" s="72"/>
      <c r="V61" s="76"/>
      <c r="W61" s="72"/>
      <c r="X61" s="72"/>
      <c r="Y61" s="77"/>
      <c r="Z61" s="67"/>
    </row>
    <row r="62" spans="4:26" ht="30" customHeight="1">
      <c r="D62" s="27">
        <v>49</v>
      </c>
      <c r="E62" s="72" t="s">
        <v>218</v>
      </c>
      <c r="F62" s="72"/>
      <c r="G62" s="72" t="s">
        <v>222</v>
      </c>
      <c r="H62" s="72"/>
      <c r="I62" s="72" t="s">
        <v>226</v>
      </c>
      <c r="J62" s="72" t="s">
        <v>139</v>
      </c>
      <c r="K62" s="72" t="s">
        <v>276</v>
      </c>
      <c r="L62" s="39">
        <v>20</v>
      </c>
      <c r="M62" s="74" t="s">
        <v>270</v>
      </c>
      <c r="N62" s="75">
        <v>2.2799999999999998</v>
      </c>
      <c r="O62" s="75">
        <v>0</v>
      </c>
      <c r="P62" s="75">
        <v>0</v>
      </c>
      <c r="Q62" s="72"/>
      <c r="R62" s="73"/>
      <c r="S62" s="76"/>
      <c r="T62" s="72"/>
      <c r="U62" s="72"/>
      <c r="V62" s="76"/>
      <c r="W62" s="72"/>
      <c r="X62" s="72"/>
      <c r="Y62" s="77"/>
      <c r="Z62" s="67"/>
    </row>
    <row r="63" spans="4:26" ht="30" customHeight="1">
      <c r="D63" s="27">
        <v>50</v>
      </c>
      <c r="E63" s="72" t="s">
        <v>218</v>
      </c>
      <c r="F63" s="72"/>
      <c r="G63" s="72" t="s">
        <v>231</v>
      </c>
      <c r="H63" s="72"/>
      <c r="I63" s="72" t="s">
        <v>226</v>
      </c>
      <c r="J63" s="72" t="s">
        <v>139</v>
      </c>
      <c r="K63" s="72" t="s">
        <v>276</v>
      </c>
      <c r="L63" s="39">
        <v>16</v>
      </c>
      <c r="M63" s="74" t="s">
        <v>270</v>
      </c>
      <c r="N63" s="75">
        <v>3.3</v>
      </c>
      <c r="O63" s="75">
        <v>0</v>
      </c>
      <c r="P63" s="75">
        <v>0</v>
      </c>
      <c r="Q63" s="72"/>
      <c r="R63" s="73"/>
      <c r="S63" s="76"/>
      <c r="T63" s="72"/>
      <c r="U63" s="72"/>
      <c r="V63" s="76"/>
      <c r="W63" s="72"/>
      <c r="X63" s="72"/>
      <c r="Y63" s="77"/>
      <c r="Z63" s="67"/>
    </row>
    <row r="64" spans="4:26" ht="30" customHeight="1">
      <c r="D64" s="27">
        <v>51</v>
      </c>
      <c r="E64" s="72" t="s">
        <v>218</v>
      </c>
      <c r="F64" s="72"/>
      <c r="G64" s="72" t="s">
        <v>232</v>
      </c>
      <c r="H64" s="72"/>
      <c r="I64" s="72" t="s">
        <v>226</v>
      </c>
      <c r="J64" s="72" t="s">
        <v>139</v>
      </c>
      <c r="K64" s="72" t="s">
        <v>276</v>
      </c>
      <c r="L64" s="39">
        <v>16</v>
      </c>
      <c r="M64" s="74" t="s">
        <v>270</v>
      </c>
      <c r="N64" s="75">
        <v>3.3</v>
      </c>
      <c r="O64" s="75">
        <v>0</v>
      </c>
      <c r="P64" s="75">
        <v>0</v>
      </c>
      <c r="Q64" s="72"/>
      <c r="R64" s="73"/>
      <c r="S64" s="76"/>
      <c r="T64" s="72"/>
      <c r="U64" s="72"/>
      <c r="V64" s="76"/>
      <c r="W64" s="72"/>
      <c r="X64" s="72"/>
      <c r="Y64" s="77"/>
      <c r="Z64" s="67"/>
    </row>
    <row r="65" spans="4:26" ht="30" customHeight="1">
      <c r="D65" s="27">
        <v>52</v>
      </c>
      <c r="E65" s="72" t="s">
        <v>218</v>
      </c>
      <c r="F65" s="72"/>
      <c r="G65" s="72" t="s">
        <v>233</v>
      </c>
      <c r="H65" s="72"/>
      <c r="I65" s="72" t="s">
        <v>226</v>
      </c>
      <c r="J65" s="72" t="s">
        <v>139</v>
      </c>
      <c r="K65" s="72" t="s">
        <v>276</v>
      </c>
      <c r="L65" s="39">
        <v>12</v>
      </c>
      <c r="M65" s="74" t="s">
        <v>270</v>
      </c>
      <c r="N65" s="75">
        <v>3.3</v>
      </c>
      <c r="O65" s="75">
        <v>0</v>
      </c>
      <c r="P65" s="75">
        <v>0</v>
      </c>
      <c r="Q65" s="72"/>
      <c r="R65" s="73"/>
      <c r="S65" s="76"/>
      <c r="T65" s="72"/>
      <c r="U65" s="72"/>
      <c r="V65" s="76"/>
      <c r="W65" s="72"/>
      <c r="X65" s="72"/>
      <c r="Y65" s="77"/>
      <c r="Z65" s="67"/>
    </row>
    <row r="66" spans="4:26" ht="30" customHeight="1">
      <c r="D66" s="27">
        <v>53</v>
      </c>
      <c r="E66" s="72" t="s">
        <v>218</v>
      </c>
      <c r="F66" s="72"/>
      <c r="G66" s="72" t="s">
        <v>237</v>
      </c>
      <c r="H66" s="72"/>
      <c r="I66" s="72" t="s">
        <v>226</v>
      </c>
      <c r="J66" s="72" t="s">
        <v>139</v>
      </c>
      <c r="K66" s="72" t="s">
        <v>276</v>
      </c>
      <c r="L66" s="39">
        <v>12</v>
      </c>
      <c r="M66" s="74" t="s">
        <v>270</v>
      </c>
      <c r="N66" s="75">
        <v>1.65</v>
      </c>
      <c r="O66" s="75">
        <v>0</v>
      </c>
      <c r="P66" s="75">
        <v>0</v>
      </c>
      <c r="Q66" s="72"/>
      <c r="R66" s="73"/>
      <c r="S66" s="76"/>
      <c r="T66" s="72"/>
      <c r="U66" s="72"/>
      <c r="V66" s="76"/>
      <c r="W66" s="72"/>
      <c r="X66" s="72"/>
      <c r="Y66" s="77"/>
      <c r="Z66" s="67"/>
    </row>
    <row r="67" spans="4:26" ht="30" customHeight="1">
      <c r="D67" s="27">
        <v>54</v>
      </c>
      <c r="E67" s="72" t="s">
        <v>218</v>
      </c>
      <c r="F67" s="72"/>
      <c r="G67" s="72" t="s">
        <v>227</v>
      </c>
      <c r="H67" s="72"/>
      <c r="I67" s="72" t="s">
        <v>226</v>
      </c>
      <c r="J67" s="72" t="s">
        <v>205</v>
      </c>
      <c r="K67" s="73"/>
      <c r="L67" s="39"/>
      <c r="M67" s="74" t="s">
        <v>179</v>
      </c>
      <c r="N67" s="75">
        <v>30.27</v>
      </c>
      <c r="O67" s="75">
        <v>0</v>
      </c>
      <c r="P67" s="75">
        <v>0</v>
      </c>
      <c r="Q67" s="72"/>
      <c r="R67" s="73"/>
      <c r="S67" s="76"/>
      <c r="T67" s="72"/>
      <c r="U67" s="72"/>
      <c r="V67" s="76"/>
      <c r="W67" s="72"/>
      <c r="X67" s="72"/>
      <c r="Y67" s="77"/>
      <c r="Z67" s="67"/>
    </row>
    <row r="68" spans="4:26" ht="30" customHeight="1">
      <c r="D68" s="27">
        <v>55</v>
      </c>
      <c r="E68" s="72" t="s">
        <v>218</v>
      </c>
      <c r="F68" s="72"/>
      <c r="G68" s="72" t="s">
        <v>234</v>
      </c>
      <c r="H68" s="72"/>
      <c r="I68" s="72" t="s">
        <v>235</v>
      </c>
      <c r="J68" s="72" t="s">
        <v>139</v>
      </c>
      <c r="K68" s="72" t="s">
        <v>277</v>
      </c>
      <c r="L68" s="39">
        <v>7</v>
      </c>
      <c r="M68" s="74" t="s">
        <v>270</v>
      </c>
      <c r="N68" s="75">
        <v>0</v>
      </c>
      <c r="O68" s="75">
        <v>0</v>
      </c>
      <c r="P68" s="75">
        <v>0</v>
      </c>
      <c r="Q68" s="72"/>
      <c r="R68" s="73"/>
      <c r="S68" s="76"/>
      <c r="T68" s="72"/>
      <c r="U68" s="72"/>
      <c r="V68" s="76"/>
      <c r="W68" s="72"/>
      <c r="X68" s="72"/>
      <c r="Y68" s="77"/>
      <c r="Z68" s="67"/>
    </row>
    <row r="69" spans="4:26" ht="30" customHeight="1">
      <c r="D69" s="27">
        <v>56</v>
      </c>
      <c r="E69" s="72" t="s">
        <v>218</v>
      </c>
      <c r="F69" s="72"/>
      <c r="G69" s="72" t="s">
        <v>244</v>
      </c>
      <c r="H69" s="72"/>
      <c r="I69" s="72" t="s">
        <v>245</v>
      </c>
      <c r="J69" s="72" t="s">
        <v>139</v>
      </c>
      <c r="K69" s="72" t="s">
        <v>277</v>
      </c>
      <c r="L69" s="39">
        <v>4</v>
      </c>
      <c r="M69" s="74" t="s">
        <v>270</v>
      </c>
      <c r="N69" s="75">
        <v>0.95</v>
      </c>
      <c r="O69" s="75">
        <v>0</v>
      </c>
      <c r="P69" s="75">
        <v>0</v>
      </c>
      <c r="Q69" s="72"/>
      <c r="R69" s="73"/>
      <c r="S69" s="76"/>
      <c r="T69" s="72"/>
      <c r="U69" s="72"/>
      <c r="V69" s="76"/>
      <c r="W69" s="72"/>
      <c r="X69" s="72"/>
      <c r="Y69" s="77"/>
      <c r="Z69" s="67"/>
    </row>
    <row r="70" spans="4:26" ht="30" customHeight="1">
      <c r="D70" s="27">
        <v>57</v>
      </c>
      <c r="E70" s="72" t="s">
        <v>218</v>
      </c>
      <c r="F70" s="72"/>
      <c r="G70" s="72" t="s">
        <v>227</v>
      </c>
      <c r="H70" s="72"/>
      <c r="I70" s="72" t="s">
        <v>226</v>
      </c>
      <c r="J70" s="72" t="s">
        <v>139</v>
      </c>
      <c r="K70" s="72" t="s">
        <v>277</v>
      </c>
      <c r="L70" s="39">
        <v>20</v>
      </c>
      <c r="M70" s="74" t="s">
        <v>270</v>
      </c>
      <c r="N70" s="75">
        <v>3.95</v>
      </c>
      <c r="O70" s="75">
        <v>0</v>
      </c>
      <c r="P70" s="75">
        <v>0</v>
      </c>
      <c r="Q70" s="72"/>
      <c r="R70" s="73"/>
      <c r="S70" s="76"/>
      <c r="T70" s="72"/>
      <c r="U70" s="72"/>
      <c r="V70" s="76"/>
      <c r="W70" s="72"/>
      <c r="X70" s="72"/>
      <c r="Y70" s="77"/>
      <c r="Z70" s="67"/>
    </row>
    <row r="71" spans="4:26" ht="30" customHeight="1">
      <c r="D71" s="27">
        <v>58</v>
      </c>
      <c r="E71" s="72" t="s">
        <v>218</v>
      </c>
      <c r="F71" s="72"/>
      <c r="G71" s="72" t="s">
        <v>225</v>
      </c>
      <c r="H71" s="72"/>
      <c r="I71" s="72" t="s">
        <v>226</v>
      </c>
      <c r="J71" s="72" t="s">
        <v>139</v>
      </c>
      <c r="K71" s="72" t="s">
        <v>278</v>
      </c>
      <c r="L71" s="39"/>
      <c r="M71" s="74" t="s">
        <v>179</v>
      </c>
      <c r="N71" s="75">
        <v>52.82</v>
      </c>
      <c r="O71" s="75">
        <v>0</v>
      </c>
      <c r="P71" s="75">
        <v>0</v>
      </c>
      <c r="Q71" s="72"/>
      <c r="R71" s="73"/>
      <c r="S71" s="76"/>
      <c r="T71" s="72"/>
      <c r="U71" s="72"/>
      <c r="V71" s="76"/>
      <c r="W71" s="72"/>
      <c r="X71" s="72"/>
      <c r="Y71" s="77"/>
      <c r="Z71" s="67"/>
    </row>
    <row r="72" spans="4:26" ht="30" customHeight="1">
      <c r="D72" s="27">
        <v>59</v>
      </c>
      <c r="E72" s="72" t="s">
        <v>218</v>
      </c>
      <c r="F72" s="72"/>
      <c r="G72" s="72" t="s">
        <v>246</v>
      </c>
      <c r="H72" s="72"/>
      <c r="I72" s="72" t="s">
        <v>235</v>
      </c>
      <c r="J72" s="72" t="s">
        <v>139</v>
      </c>
      <c r="K72" s="72" t="s">
        <v>279</v>
      </c>
      <c r="L72" s="39"/>
      <c r="M72" s="74" t="s">
        <v>179</v>
      </c>
      <c r="N72" s="75">
        <v>2.65</v>
      </c>
      <c r="O72" s="75">
        <v>0</v>
      </c>
      <c r="P72" s="75">
        <v>0</v>
      </c>
      <c r="Q72" s="72"/>
      <c r="R72" s="73"/>
      <c r="S72" s="76"/>
      <c r="T72" s="72"/>
      <c r="U72" s="72"/>
      <c r="V72" s="76"/>
      <c r="W72" s="72"/>
      <c r="X72" s="72"/>
      <c r="Y72" s="77"/>
      <c r="Z72" s="67"/>
    </row>
    <row r="73" spans="4:26" ht="30" customHeight="1">
      <c r="D73" s="27">
        <v>60</v>
      </c>
      <c r="E73" s="72" t="s">
        <v>218</v>
      </c>
      <c r="F73" s="72"/>
      <c r="G73" s="72" t="s">
        <v>247</v>
      </c>
      <c r="H73" s="72"/>
      <c r="I73" s="72" t="s">
        <v>235</v>
      </c>
      <c r="J73" s="72" t="s">
        <v>139</v>
      </c>
      <c r="K73" s="72" t="s">
        <v>279</v>
      </c>
      <c r="L73" s="39"/>
      <c r="M73" s="74" t="s">
        <v>179</v>
      </c>
      <c r="N73" s="75">
        <v>2.5</v>
      </c>
      <c r="O73" s="75">
        <v>0</v>
      </c>
      <c r="P73" s="75">
        <v>0</v>
      </c>
      <c r="Q73" s="72"/>
      <c r="R73" s="73"/>
      <c r="S73" s="76"/>
      <c r="T73" s="72"/>
      <c r="U73" s="72"/>
      <c r="V73" s="76"/>
      <c r="W73" s="72"/>
      <c r="X73" s="72"/>
      <c r="Y73" s="77"/>
      <c r="Z73" s="67"/>
    </row>
    <row r="74" spans="4:26" ht="30" customHeight="1">
      <c r="D74" s="27">
        <v>61</v>
      </c>
      <c r="E74" s="72" t="s">
        <v>218</v>
      </c>
      <c r="F74" s="72"/>
      <c r="G74" s="72" t="s">
        <v>248</v>
      </c>
      <c r="H74" s="72"/>
      <c r="I74" s="72" t="s">
        <v>235</v>
      </c>
      <c r="J74" s="72" t="s">
        <v>139</v>
      </c>
      <c r="K74" s="72" t="s">
        <v>279</v>
      </c>
      <c r="L74" s="39"/>
      <c r="M74" s="74" t="s">
        <v>179</v>
      </c>
      <c r="N74" s="75">
        <v>1.5</v>
      </c>
      <c r="O74" s="75">
        <v>0</v>
      </c>
      <c r="P74" s="75">
        <v>0</v>
      </c>
      <c r="Q74" s="72"/>
      <c r="R74" s="73"/>
      <c r="S74" s="76"/>
      <c r="T74" s="72"/>
      <c r="U74" s="72"/>
      <c r="V74" s="76"/>
      <c r="W74" s="72"/>
      <c r="X74" s="72"/>
      <c r="Y74" s="77"/>
      <c r="Z74" s="67"/>
    </row>
    <row r="75" spans="4:26" ht="30" customHeight="1">
      <c r="D75" s="27">
        <v>62</v>
      </c>
      <c r="E75" s="72" t="s">
        <v>218</v>
      </c>
      <c r="F75" s="72"/>
      <c r="G75" s="72" t="s">
        <v>249</v>
      </c>
      <c r="H75" s="72"/>
      <c r="I75" s="72" t="s">
        <v>235</v>
      </c>
      <c r="J75" s="72" t="s">
        <v>139</v>
      </c>
      <c r="K75" s="72" t="s">
        <v>279</v>
      </c>
      <c r="L75" s="39"/>
      <c r="M75" s="74" t="s">
        <v>179</v>
      </c>
      <c r="N75" s="75">
        <v>1.75</v>
      </c>
      <c r="O75" s="75">
        <v>0</v>
      </c>
      <c r="P75" s="75">
        <v>0</v>
      </c>
      <c r="Q75" s="72"/>
      <c r="R75" s="73"/>
      <c r="S75" s="76"/>
      <c r="T75" s="72"/>
      <c r="U75" s="72"/>
      <c r="V75" s="76"/>
      <c r="W75" s="72"/>
      <c r="X75" s="72"/>
      <c r="Y75" s="77"/>
      <c r="Z75" s="67"/>
    </row>
    <row r="76" spans="4:26" ht="30" customHeight="1">
      <c r="D76" s="27">
        <v>63</v>
      </c>
      <c r="E76" s="72" t="s">
        <v>218</v>
      </c>
      <c r="F76" s="72"/>
      <c r="G76" s="72" t="s">
        <v>250</v>
      </c>
      <c r="H76" s="72"/>
      <c r="I76" s="72" t="s">
        <v>235</v>
      </c>
      <c r="J76" s="72" t="s">
        <v>139</v>
      </c>
      <c r="K76" s="72" t="s">
        <v>279</v>
      </c>
      <c r="L76" s="39"/>
      <c r="M76" s="74" t="s">
        <v>179</v>
      </c>
      <c r="N76" s="75">
        <v>2.65</v>
      </c>
      <c r="O76" s="75">
        <v>0</v>
      </c>
      <c r="P76" s="75">
        <v>0</v>
      </c>
      <c r="Q76" s="72"/>
      <c r="R76" s="73"/>
      <c r="S76" s="76"/>
      <c r="T76" s="72"/>
      <c r="U76" s="72"/>
      <c r="V76" s="76"/>
      <c r="W76" s="72"/>
      <c r="X76" s="72"/>
      <c r="Y76" s="77"/>
      <c r="Z76" s="67"/>
    </row>
    <row r="77" spans="4:26" ht="30" customHeight="1">
      <c r="D77" s="27">
        <v>64</v>
      </c>
      <c r="E77" s="72" t="s">
        <v>218</v>
      </c>
      <c r="F77" s="72"/>
      <c r="G77" s="72" t="s">
        <v>251</v>
      </c>
      <c r="H77" s="72"/>
      <c r="I77" s="72" t="s">
        <v>235</v>
      </c>
      <c r="J77" s="72" t="s">
        <v>139</v>
      </c>
      <c r="K77" s="72" t="s">
        <v>279</v>
      </c>
      <c r="L77" s="39"/>
      <c r="M77" s="74" t="s">
        <v>179</v>
      </c>
      <c r="N77" s="75">
        <v>1.75</v>
      </c>
      <c r="O77" s="75">
        <v>0</v>
      </c>
      <c r="P77" s="75">
        <v>0</v>
      </c>
      <c r="Q77" s="72"/>
      <c r="R77" s="73"/>
      <c r="S77" s="76"/>
      <c r="T77" s="72"/>
      <c r="U77" s="72"/>
      <c r="V77" s="76"/>
      <c r="W77" s="72"/>
      <c r="X77" s="72"/>
      <c r="Y77" s="77"/>
      <c r="Z77" s="67"/>
    </row>
    <row r="78" spans="4:26" ht="30" customHeight="1">
      <c r="D78" s="27">
        <v>65</v>
      </c>
      <c r="E78" s="72" t="s">
        <v>218</v>
      </c>
      <c r="F78" s="72"/>
      <c r="G78" s="72" t="s">
        <v>234</v>
      </c>
      <c r="H78" s="72"/>
      <c r="I78" s="72" t="s">
        <v>235</v>
      </c>
      <c r="J78" s="72" t="s">
        <v>139</v>
      </c>
      <c r="K78" s="72" t="s">
        <v>280</v>
      </c>
      <c r="L78" s="39"/>
      <c r="M78" s="74" t="s">
        <v>179</v>
      </c>
      <c r="N78" s="75">
        <v>16.510000000000002</v>
      </c>
      <c r="O78" s="75">
        <v>0</v>
      </c>
      <c r="P78" s="75">
        <v>0</v>
      </c>
      <c r="Q78" s="72"/>
      <c r="R78" s="73"/>
      <c r="S78" s="76"/>
      <c r="T78" s="72"/>
      <c r="U78" s="72"/>
      <c r="V78" s="76"/>
      <c r="W78" s="72"/>
      <c r="X78" s="72"/>
      <c r="Y78" s="77"/>
      <c r="Z78" s="67"/>
    </row>
    <row r="79" spans="4:26" ht="30" customHeight="1">
      <c r="D79" s="27">
        <v>66</v>
      </c>
      <c r="E79" s="72" t="s">
        <v>218</v>
      </c>
      <c r="F79" s="72"/>
      <c r="G79" s="72" t="s">
        <v>252</v>
      </c>
      <c r="H79" s="72"/>
      <c r="I79" s="72" t="s">
        <v>235</v>
      </c>
      <c r="J79" s="72" t="s">
        <v>139</v>
      </c>
      <c r="K79" s="72" t="s">
        <v>280</v>
      </c>
      <c r="L79" s="39"/>
      <c r="M79" s="74" t="s">
        <v>179</v>
      </c>
      <c r="N79" s="75">
        <v>4.13</v>
      </c>
      <c r="O79" s="75">
        <v>0</v>
      </c>
      <c r="P79" s="75">
        <v>0</v>
      </c>
      <c r="Q79" s="72"/>
      <c r="R79" s="73"/>
      <c r="S79" s="76"/>
      <c r="T79" s="72"/>
      <c r="U79" s="72"/>
      <c r="V79" s="76"/>
      <c r="W79" s="72"/>
      <c r="X79" s="72"/>
      <c r="Y79" s="77"/>
      <c r="Z79" s="67"/>
    </row>
    <row r="80" spans="4:26" ht="30" customHeight="1">
      <c r="D80" s="27">
        <v>67</v>
      </c>
      <c r="E80" s="72" t="s">
        <v>218</v>
      </c>
      <c r="F80" s="72"/>
      <c r="G80" s="72" t="s">
        <v>236</v>
      </c>
      <c r="H80" s="72"/>
      <c r="I80" s="72" t="s">
        <v>235</v>
      </c>
      <c r="J80" s="72" t="s">
        <v>139</v>
      </c>
      <c r="K80" s="72" t="s">
        <v>280</v>
      </c>
      <c r="L80" s="39"/>
      <c r="M80" s="74" t="s">
        <v>179</v>
      </c>
      <c r="N80" s="75">
        <v>4.13</v>
      </c>
      <c r="O80" s="75">
        <v>0</v>
      </c>
      <c r="P80" s="75">
        <v>0</v>
      </c>
      <c r="Q80" s="72"/>
      <c r="R80" s="73"/>
      <c r="S80" s="76"/>
      <c r="T80" s="72"/>
      <c r="U80" s="72"/>
      <c r="V80" s="76"/>
      <c r="W80" s="72"/>
      <c r="X80" s="72"/>
      <c r="Y80" s="77"/>
      <c r="Z80" s="67"/>
    </row>
    <row r="81" spans="4:26" ht="30" customHeight="1">
      <c r="D81" s="27">
        <v>68</v>
      </c>
      <c r="E81" s="72" t="s">
        <v>218</v>
      </c>
      <c r="F81" s="72"/>
      <c r="G81" s="72" t="s">
        <v>253</v>
      </c>
      <c r="H81" s="72"/>
      <c r="I81" s="72" t="s">
        <v>235</v>
      </c>
      <c r="J81" s="72" t="s">
        <v>139</v>
      </c>
      <c r="K81" s="72" t="s">
        <v>280</v>
      </c>
      <c r="L81" s="39"/>
      <c r="M81" s="74" t="s">
        <v>179</v>
      </c>
      <c r="N81" s="75">
        <v>1.65</v>
      </c>
      <c r="O81" s="75">
        <v>0</v>
      </c>
      <c r="P81" s="75">
        <v>0</v>
      </c>
      <c r="Q81" s="72"/>
      <c r="R81" s="73"/>
      <c r="S81" s="76"/>
      <c r="T81" s="72"/>
      <c r="U81" s="72"/>
      <c r="V81" s="76"/>
      <c r="W81" s="72"/>
      <c r="X81" s="72"/>
      <c r="Y81" s="77"/>
      <c r="Z81" s="67"/>
    </row>
    <row r="82" spans="4:26" ht="30" customHeight="1">
      <c r="D82" s="27">
        <v>69</v>
      </c>
      <c r="E82" s="72" t="s">
        <v>218</v>
      </c>
      <c r="F82" s="72"/>
      <c r="G82" s="72" t="s">
        <v>254</v>
      </c>
      <c r="H82" s="72"/>
      <c r="I82" s="72" t="s">
        <v>235</v>
      </c>
      <c r="J82" s="72" t="s">
        <v>139</v>
      </c>
      <c r="K82" s="72" t="s">
        <v>280</v>
      </c>
      <c r="L82" s="39"/>
      <c r="M82" s="74" t="s">
        <v>179</v>
      </c>
      <c r="N82" s="75">
        <v>1.65</v>
      </c>
      <c r="O82" s="75">
        <v>0</v>
      </c>
      <c r="P82" s="75">
        <v>0</v>
      </c>
      <c r="Q82" s="72"/>
      <c r="R82" s="73"/>
      <c r="S82" s="76"/>
      <c r="T82" s="72"/>
      <c r="U82" s="72"/>
      <c r="V82" s="76"/>
      <c r="W82" s="72"/>
      <c r="X82" s="72"/>
      <c r="Y82" s="77"/>
      <c r="Z82" s="67"/>
    </row>
    <row r="83" spans="4:26" ht="30" customHeight="1">
      <c r="D83" s="27">
        <v>70</v>
      </c>
      <c r="E83" s="72" t="s">
        <v>218</v>
      </c>
      <c r="F83" s="72"/>
      <c r="G83" s="72" t="s">
        <v>252</v>
      </c>
      <c r="H83" s="72"/>
      <c r="I83" s="72" t="s">
        <v>235</v>
      </c>
      <c r="J83" s="72" t="s">
        <v>207</v>
      </c>
      <c r="K83" s="73"/>
      <c r="L83" s="39"/>
      <c r="M83" s="74" t="s">
        <v>179</v>
      </c>
      <c r="N83" s="75">
        <v>23.59</v>
      </c>
      <c r="O83" s="75">
        <v>0</v>
      </c>
      <c r="P83" s="75">
        <v>0</v>
      </c>
      <c r="Q83" s="72"/>
      <c r="R83" s="73"/>
      <c r="S83" s="76"/>
      <c r="T83" s="72"/>
      <c r="U83" s="72"/>
      <c r="V83" s="76"/>
      <c r="W83" s="72"/>
      <c r="X83" s="72"/>
      <c r="Y83" s="77"/>
      <c r="Z83" s="67"/>
    </row>
    <row r="84" spans="4:26" ht="30" customHeight="1">
      <c r="D84" s="27">
        <v>71</v>
      </c>
      <c r="E84" s="72" t="s">
        <v>218</v>
      </c>
      <c r="F84" s="72"/>
      <c r="G84" s="72" t="s">
        <v>236</v>
      </c>
      <c r="H84" s="72"/>
      <c r="I84" s="72" t="s">
        <v>235</v>
      </c>
      <c r="J84" s="72" t="s">
        <v>207</v>
      </c>
      <c r="K84" s="73"/>
      <c r="L84" s="39"/>
      <c r="M84" s="74" t="s">
        <v>179</v>
      </c>
      <c r="N84" s="75">
        <v>20.13</v>
      </c>
      <c r="O84" s="75">
        <v>0</v>
      </c>
      <c r="P84" s="75">
        <v>0</v>
      </c>
      <c r="Q84" s="72"/>
      <c r="R84" s="73"/>
      <c r="S84" s="76"/>
      <c r="T84" s="72"/>
      <c r="U84" s="72"/>
      <c r="V84" s="76"/>
      <c r="W84" s="72"/>
      <c r="X84" s="72"/>
      <c r="Y84" s="77"/>
      <c r="Z84" s="67"/>
    </row>
    <row r="85" spans="4:26" ht="30" customHeight="1">
      <c r="D85" s="27">
        <v>72</v>
      </c>
      <c r="E85" s="72" t="s">
        <v>218</v>
      </c>
      <c r="F85" s="72"/>
      <c r="G85" s="72" t="s">
        <v>253</v>
      </c>
      <c r="H85" s="72"/>
      <c r="I85" s="72" t="s">
        <v>235</v>
      </c>
      <c r="J85" s="72" t="s">
        <v>207</v>
      </c>
      <c r="K85" s="73"/>
      <c r="L85" s="39"/>
      <c r="M85" s="74" t="s">
        <v>179</v>
      </c>
      <c r="N85" s="75">
        <v>12.41</v>
      </c>
      <c r="O85" s="75">
        <v>0</v>
      </c>
      <c r="P85" s="75">
        <v>0</v>
      </c>
      <c r="Q85" s="72"/>
      <c r="R85" s="73"/>
      <c r="S85" s="76"/>
      <c r="T85" s="72"/>
      <c r="U85" s="72"/>
      <c r="V85" s="76"/>
      <c r="W85" s="72"/>
      <c r="X85" s="72"/>
      <c r="Y85" s="77"/>
      <c r="Z85" s="67"/>
    </row>
    <row r="86" spans="4:26" ht="30" customHeight="1">
      <c r="D86" s="27">
        <v>73</v>
      </c>
      <c r="E86" s="72" t="s">
        <v>218</v>
      </c>
      <c r="F86" s="72"/>
      <c r="G86" s="72" t="s">
        <v>254</v>
      </c>
      <c r="H86" s="72"/>
      <c r="I86" s="72" t="s">
        <v>235</v>
      </c>
      <c r="J86" s="72" t="s">
        <v>207</v>
      </c>
      <c r="K86" s="73"/>
      <c r="L86" s="39"/>
      <c r="M86" s="74" t="s">
        <v>179</v>
      </c>
      <c r="N86" s="75">
        <v>12.1</v>
      </c>
      <c r="O86" s="75">
        <v>0</v>
      </c>
      <c r="P86" s="75">
        <v>0</v>
      </c>
      <c r="Q86" s="72"/>
      <c r="R86" s="73"/>
      <c r="S86" s="76"/>
      <c r="T86" s="72"/>
      <c r="U86" s="72"/>
      <c r="V86" s="76"/>
      <c r="W86" s="72"/>
      <c r="X86" s="72"/>
      <c r="Y86" s="77"/>
      <c r="Z86" s="67"/>
    </row>
    <row r="87" spans="4:26" ht="30" customHeight="1">
      <c r="D87" s="27">
        <v>74</v>
      </c>
      <c r="E87" s="72" t="s">
        <v>218</v>
      </c>
      <c r="F87" s="72"/>
      <c r="G87" s="72" t="s">
        <v>255</v>
      </c>
      <c r="H87" s="72"/>
      <c r="I87" s="72" t="s">
        <v>256</v>
      </c>
      <c r="J87" s="72" t="s">
        <v>207</v>
      </c>
      <c r="K87" s="73"/>
      <c r="L87" s="39"/>
      <c r="M87" s="74" t="s">
        <v>179</v>
      </c>
      <c r="N87" s="75">
        <v>8.14</v>
      </c>
      <c r="O87" s="75">
        <v>0</v>
      </c>
      <c r="P87" s="75">
        <v>0</v>
      </c>
      <c r="Q87" s="72"/>
      <c r="R87" s="73"/>
      <c r="S87" s="76"/>
      <c r="T87" s="72"/>
      <c r="U87" s="72"/>
      <c r="V87" s="76"/>
      <c r="W87" s="72"/>
      <c r="X87" s="72"/>
      <c r="Y87" s="77"/>
      <c r="Z87" s="67"/>
    </row>
    <row r="88" spans="4:26" ht="30" customHeight="1">
      <c r="D88" s="27">
        <v>75</v>
      </c>
      <c r="E88" s="72" t="s">
        <v>218</v>
      </c>
      <c r="F88" s="72"/>
      <c r="G88" s="72" t="s">
        <v>257</v>
      </c>
      <c r="H88" s="72"/>
      <c r="I88" s="72" t="s">
        <v>256</v>
      </c>
      <c r="J88" s="72" t="s">
        <v>207</v>
      </c>
      <c r="K88" s="73"/>
      <c r="L88" s="39"/>
      <c r="M88" s="74" t="s">
        <v>179</v>
      </c>
      <c r="N88" s="75">
        <v>9.26</v>
      </c>
      <c r="O88" s="75">
        <v>0</v>
      </c>
      <c r="P88" s="75">
        <v>0</v>
      </c>
      <c r="Q88" s="72"/>
      <c r="R88" s="73"/>
      <c r="S88" s="76"/>
      <c r="T88" s="72"/>
      <c r="U88" s="72"/>
      <c r="V88" s="76"/>
      <c r="W88" s="72"/>
      <c r="X88" s="72"/>
      <c r="Y88" s="77"/>
      <c r="Z88" s="67"/>
    </row>
    <row r="89" spans="4:26" ht="30" customHeight="1">
      <c r="D89" s="27">
        <v>76</v>
      </c>
      <c r="E89" s="72" t="s">
        <v>218</v>
      </c>
      <c r="F89" s="72"/>
      <c r="G89" s="72" t="s">
        <v>258</v>
      </c>
      <c r="H89" s="72"/>
      <c r="I89" s="72" t="s">
        <v>259</v>
      </c>
      <c r="J89" s="72" t="s">
        <v>207</v>
      </c>
      <c r="K89" s="73"/>
      <c r="L89" s="39"/>
      <c r="M89" s="74" t="s">
        <v>179</v>
      </c>
      <c r="N89" s="75">
        <v>14.46</v>
      </c>
      <c r="O89" s="75">
        <v>0</v>
      </c>
      <c r="P89" s="75">
        <v>0</v>
      </c>
      <c r="Q89" s="72"/>
      <c r="R89" s="73"/>
      <c r="S89" s="76"/>
      <c r="T89" s="72"/>
      <c r="U89" s="72"/>
      <c r="V89" s="76"/>
      <c r="W89" s="72"/>
      <c r="X89" s="72"/>
      <c r="Y89" s="77"/>
      <c r="Z89" s="67"/>
    </row>
    <row r="90" spans="4:26" ht="30" customHeight="1">
      <c r="D90" s="27">
        <v>77</v>
      </c>
      <c r="E90" s="72" t="s">
        <v>219</v>
      </c>
      <c r="F90" s="72"/>
      <c r="G90" s="72" t="s">
        <v>260</v>
      </c>
      <c r="H90" s="72"/>
      <c r="I90" s="72" t="s">
        <v>235</v>
      </c>
      <c r="J90" s="72" t="s">
        <v>207</v>
      </c>
      <c r="K90" s="73"/>
      <c r="L90" s="39"/>
      <c r="M90" s="74" t="s">
        <v>179</v>
      </c>
      <c r="N90" s="75">
        <v>3.7</v>
      </c>
      <c r="O90" s="75">
        <v>0</v>
      </c>
      <c r="P90" s="75">
        <v>0</v>
      </c>
      <c r="Q90" s="72"/>
      <c r="R90" s="73"/>
      <c r="S90" s="76"/>
      <c r="T90" s="72"/>
      <c r="U90" s="72"/>
      <c r="V90" s="76"/>
      <c r="W90" s="72"/>
      <c r="X90" s="72"/>
      <c r="Y90" s="77"/>
      <c r="Z90" s="67"/>
    </row>
    <row r="91" spans="4:26" ht="30" customHeight="1">
      <c r="D91" s="27">
        <v>78</v>
      </c>
      <c r="E91" s="72" t="s">
        <v>218</v>
      </c>
      <c r="F91" s="72"/>
      <c r="G91" s="72" t="s">
        <v>261</v>
      </c>
      <c r="H91" s="72"/>
      <c r="I91" s="72" t="s">
        <v>259</v>
      </c>
      <c r="J91" s="72" t="s">
        <v>207</v>
      </c>
      <c r="K91" s="73"/>
      <c r="L91" s="39"/>
      <c r="M91" s="74" t="s">
        <v>179</v>
      </c>
      <c r="N91" s="75">
        <v>11.83</v>
      </c>
      <c r="O91" s="75">
        <v>0</v>
      </c>
      <c r="P91" s="75">
        <v>0</v>
      </c>
      <c r="Q91" s="72"/>
      <c r="R91" s="73"/>
      <c r="S91" s="76"/>
      <c r="T91" s="72"/>
      <c r="U91" s="72"/>
      <c r="V91" s="76"/>
      <c r="W91" s="72"/>
      <c r="X91" s="72"/>
      <c r="Y91" s="77"/>
      <c r="Z91" s="67"/>
    </row>
    <row r="92" spans="4:26" ht="30" customHeight="1">
      <c r="D92" s="27">
        <v>79</v>
      </c>
      <c r="E92" s="72" t="s">
        <v>220</v>
      </c>
      <c r="F92" s="72"/>
      <c r="G92" s="72" t="s">
        <v>262</v>
      </c>
      <c r="H92" s="72"/>
      <c r="I92" s="72" t="s">
        <v>256</v>
      </c>
      <c r="J92" s="72" t="s">
        <v>207</v>
      </c>
      <c r="K92" s="73"/>
      <c r="L92" s="39"/>
      <c r="M92" s="74" t="s">
        <v>179</v>
      </c>
      <c r="N92" s="75">
        <v>3.72</v>
      </c>
      <c r="O92" s="75">
        <v>0</v>
      </c>
      <c r="P92" s="75">
        <v>0</v>
      </c>
      <c r="Q92" s="72"/>
      <c r="R92" s="73"/>
      <c r="S92" s="76"/>
      <c r="T92" s="72"/>
      <c r="U92" s="72"/>
      <c r="V92" s="76"/>
      <c r="W92" s="72"/>
      <c r="X92" s="72"/>
      <c r="Y92" s="77"/>
      <c r="Z92" s="67"/>
    </row>
    <row r="93" spans="4:26" ht="30" customHeight="1">
      <c r="D93" s="27">
        <v>80</v>
      </c>
      <c r="E93" s="72" t="s">
        <v>218</v>
      </c>
      <c r="F93" s="72"/>
      <c r="G93" s="72" t="s">
        <v>234</v>
      </c>
      <c r="H93" s="72"/>
      <c r="I93" s="72" t="s">
        <v>235</v>
      </c>
      <c r="J93" s="72" t="s">
        <v>207</v>
      </c>
      <c r="K93" s="73"/>
      <c r="L93" s="39"/>
      <c r="M93" s="74" t="s">
        <v>179</v>
      </c>
      <c r="N93" s="75">
        <v>6</v>
      </c>
      <c r="O93" s="75">
        <v>0</v>
      </c>
      <c r="P93" s="75">
        <v>0</v>
      </c>
      <c r="Q93" s="72"/>
      <c r="R93" s="73"/>
      <c r="S93" s="76"/>
      <c r="T93" s="72"/>
      <c r="U93" s="72"/>
      <c r="V93" s="76"/>
      <c r="W93" s="72"/>
      <c r="X93" s="72"/>
      <c r="Y93" s="77"/>
      <c r="Z93" s="67"/>
    </row>
    <row r="94" spans="4:26" ht="30" customHeight="1">
      <c r="D94" s="27">
        <v>81</v>
      </c>
      <c r="E94" s="72" t="s">
        <v>218</v>
      </c>
      <c r="F94" s="72"/>
      <c r="G94" s="72" t="s">
        <v>261</v>
      </c>
      <c r="H94" s="72"/>
      <c r="I94" s="72" t="s">
        <v>259</v>
      </c>
      <c r="J94" s="72" t="s">
        <v>139</v>
      </c>
      <c r="K94" s="72" t="s">
        <v>281</v>
      </c>
      <c r="L94" s="39"/>
      <c r="M94" s="74" t="s">
        <v>179</v>
      </c>
      <c r="N94" s="75">
        <v>1.73</v>
      </c>
      <c r="O94" s="75">
        <v>0</v>
      </c>
      <c r="P94" s="75">
        <v>0</v>
      </c>
      <c r="Q94" s="72"/>
      <c r="R94" s="73"/>
      <c r="S94" s="76"/>
      <c r="T94" s="72"/>
      <c r="U94" s="72"/>
      <c r="V94" s="76"/>
      <c r="W94" s="72"/>
      <c r="X94" s="72"/>
      <c r="Y94" s="77"/>
      <c r="Z94" s="67"/>
    </row>
    <row r="95" spans="4:26" ht="30" customHeight="1">
      <c r="D95" s="27">
        <v>82</v>
      </c>
      <c r="E95" s="72" t="s">
        <v>218</v>
      </c>
      <c r="F95" s="72"/>
      <c r="G95" s="72" t="s">
        <v>234</v>
      </c>
      <c r="H95" s="72"/>
      <c r="I95" s="72" t="s">
        <v>235</v>
      </c>
      <c r="J95" s="72" t="s">
        <v>208</v>
      </c>
      <c r="K95" s="73"/>
      <c r="L95" s="39"/>
      <c r="M95" s="74" t="s">
        <v>179</v>
      </c>
      <c r="N95" s="75">
        <v>0</v>
      </c>
      <c r="O95" s="75">
        <v>0</v>
      </c>
      <c r="P95" s="75">
        <v>0</v>
      </c>
      <c r="Q95" s="72"/>
      <c r="R95" s="73"/>
      <c r="S95" s="76"/>
      <c r="T95" s="72"/>
      <c r="U95" s="72"/>
      <c r="V95" s="76"/>
      <c r="W95" s="72"/>
      <c r="X95" s="72"/>
      <c r="Y95" s="77"/>
      <c r="Z95" s="67"/>
    </row>
    <row r="96" spans="4:26" ht="30" customHeight="1">
      <c r="D96" s="27">
        <v>83</v>
      </c>
      <c r="E96" s="72" t="s">
        <v>218</v>
      </c>
      <c r="F96" s="72"/>
      <c r="G96" s="72" t="s">
        <v>252</v>
      </c>
      <c r="H96" s="72"/>
      <c r="I96" s="72" t="s">
        <v>235</v>
      </c>
      <c r="J96" s="72" t="s">
        <v>208</v>
      </c>
      <c r="K96" s="73"/>
      <c r="L96" s="39"/>
      <c r="M96" s="74" t="s">
        <v>179</v>
      </c>
      <c r="N96" s="75">
        <v>0</v>
      </c>
      <c r="O96" s="75">
        <v>0</v>
      </c>
      <c r="P96" s="75">
        <v>0</v>
      </c>
      <c r="Q96" s="72"/>
      <c r="R96" s="73"/>
      <c r="S96" s="76"/>
      <c r="T96" s="72"/>
      <c r="U96" s="72"/>
      <c r="V96" s="76"/>
      <c r="W96" s="72"/>
      <c r="X96" s="72"/>
      <c r="Y96" s="77"/>
      <c r="Z96" s="67"/>
    </row>
    <row r="97" spans="4:26" ht="30" customHeight="1">
      <c r="D97" s="27">
        <v>84</v>
      </c>
      <c r="E97" s="72" t="s">
        <v>218</v>
      </c>
      <c r="F97" s="72"/>
      <c r="G97" s="72" t="s">
        <v>236</v>
      </c>
      <c r="H97" s="72"/>
      <c r="I97" s="72" t="s">
        <v>235</v>
      </c>
      <c r="J97" s="72" t="s">
        <v>208</v>
      </c>
      <c r="K97" s="73"/>
      <c r="L97" s="39"/>
      <c r="M97" s="74" t="s">
        <v>179</v>
      </c>
      <c r="N97" s="75">
        <v>0</v>
      </c>
      <c r="O97" s="75">
        <v>0</v>
      </c>
      <c r="P97" s="75">
        <v>0</v>
      </c>
      <c r="Q97" s="72"/>
      <c r="R97" s="73"/>
      <c r="S97" s="76"/>
      <c r="T97" s="72"/>
      <c r="U97" s="72"/>
      <c r="V97" s="76"/>
      <c r="W97" s="72"/>
      <c r="X97" s="72"/>
      <c r="Y97" s="77"/>
      <c r="Z97" s="67"/>
    </row>
    <row r="98" spans="4:26" ht="30" customHeight="1">
      <c r="D98" s="27">
        <v>85</v>
      </c>
      <c r="E98" s="72" t="s">
        <v>218</v>
      </c>
      <c r="F98" s="72"/>
      <c r="G98" s="72" t="s">
        <v>253</v>
      </c>
      <c r="H98" s="72"/>
      <c r="I98" s="72" t="s">
        <v>235</v>
      </c>
      <c r="J98" s="72" t="s">
        <v>208</v>
      </c>
      <c r="K98" s="73"/>
      <c r="L98" s="39"/>
      <c r="M98" s="74" t="s">
        <v>179</v>
      </c>
      <c r="N98" s="75">
        <v>0</v>
      </c>
      <c r="O98" s="75">
        <v>0</v>
      </c>
      <c r="P98" s="75">
        <v>0</v>
      </c>
      <c r="Q98" s="72"/>
      <c r="R98" s="73"/>
      <c r="S98" s="76"/>
      <c r="T98" s="72"/>
      <c r="U98" s="72"/>
      <c r="V98" s="76"/>
      <c r="W98" s="72"/>
      <c r="X98" s="72"/>
      <c r="Y98" s="77"/>
      <c r="Z98" s="67"/>
    </row>
    <row r="99" spans="4:26" ht="30" customHeight="1">
      <c r="D99" s="27">
        <v>86</v>
      </c>
      <c r="E99" s="72" t="s">
        <v>218</v>
      </c>
      <c r="F99" s="72"/>
      <c r="G99" s="72" t="s">
        <v>254</v>
      </c>
      <c r="H99" s="72"/>
      <c r="I99" s="72" t="s">
        <v>235</v>
      </c>
      <c r="J99" s="72" t="s">
        <v>208</v>
      </c>
      <c r="K99" s="73"/>
      <c r="L99" s="39"/>
      <c r="M99" s="74" t="s">
        <v>179</v>
      </c>
      <c r="N99" s="75">
        <v>0</v>
      </c>
      <c r="O99" s="75">
        <v>0</v>
      </c>
      <c r="P99" s="75">
        <v>0</v>
      </c>
      <c r="Q99" s="72"/>
      <c r="R99" s="73"/>
      <c r="S99" s="76"/>
      <c r="T99" s="72"/>
      <c r="U99" s="72"/>
      <c r="V99" s="76"/>
      <c r="W99" s="72"/>
      <c r="X99" s="72"/>
      <c r="Y99" s="77"/>
      <c r="Z99" s="67"/>
    </row>
    <row r="100" spans="4:26" ht="30" customHeight="1">
      <c r="D100" s="27">
        <v>87</v>
      </c>
      <c r="E100" s="72" t="s">
        <v>218</v>
      </c>
      <c r="F100" s="72"/>
      <c r="G100" s="72" t="s">
        <v>263</v>
      </c>
      <c r="H100" s="72"/>
      <c r="I100" s="72" t="s">
        <v>259</v>
      </c>
      <c r="J100" s="72" t="s">
        <v>208</v>
      </c>
      <c r="K100" s="73"/>
      <c r="L100" s="39"/>
      <c r="M100" s="74" t="s">
        <v>179</v>
      </c>
      <c r="N100" s="75">
        <v>0</v>
      </c>
      <c r="O100" s="75">
        <v>0</v>
      </c>
      <c r="P100" s="75">
        <v>0</v>
      </c>
      <c r="Q100" s="72"/>
      <c r="R100" s="73"/>
      <c r="S100" s="76"/>
      <c r="T100" s="72"/>
      <c r="U100" s="72"/>
      <c r="V100" s="76"/>
      <c r="W100" s="72"/>
      <c r="X100" s="72"/>
      <c r="Y100" s="77"/>
      <c r="Z100" s="67"/>
    </row>
    <row r="101" spans="4:26" ht="30" customHeight="1">
      <c r="D101" s="27">
        <v>88</v>
      </c>
      <c r="E101" s="72" t="s">
        <v>218</v>
      </c>
      <c r="F101" s="72"/>
      <c r="G101" s="72" t="s">
        <v>264</v>
      </c>
      <c r="H101" s="72"/>
      <c r="I101" s="72" t="s">
        <v>256</v>
      </c>
      <c r="J101" s="72" t="s">
        <v>208</v>
      </c>
      <c r="K101" s="73"/>
      <c r="L101" s="39"/>
      <c r="M101" s="74" t="s">
        <v>179</v>
      </c>
      <c r="N101" s="75">
        <v>0</v>
      </c>
      <c r="O101" s="75">
        <v>0</v>
      </c>
      <c r="P101" s="75">
        <v>0</v>
      </c>
      <c r="Q101" s="72"/>
      <c r="R101" s="73"/>
      <c r="S101" s="76"/>
      <c r="T101" s="72"/>
      <c r="U101" s="72"/>
      <c r="V101" s="76"/>
      <c r="W101" s="72"/>
      <c r="X101" s="72"/>
      <c r="Y101" s="77"/>
      <c r="Z101" s="67"/>
    </row>
    <row r="102" spans="4:26" ht="30" customHeight="1">
      <c r="D102" s="27">
        <v>89</v>
      </c>
      <c r="E102" s="72" t="s">
        <v>218</v>
      </c>
      <c r="F102" s="72"/>
      <c r="G102" s="72" t="s">
        <v>265</v>
      </c>
      <c r="H102" s="72"/>
      <c r="I102" s="72" t="s">
        <v>259</v>
      </c>
      <c r="J102" s="72" t="s">
        <v>208</v>
      </c>
      <c r="K102" s="73"/>
      <c r="L102" s="39"/>
      <c r="M102" s="74" t="s">
        <v>179</v>
      </c>
      <c r="N102" s="75">
        <v>0</v>
      </c>
      <c r="O102" s="75">
        <v>0</v>
      </c>
      <c r="P102" s="75">
        <v>0</v>
      </c>
      <c r="Q102" s="72"/>
      <c r="R102" s="73"/>
      <c r="S102" s="76"/>
      <c r="T102" s="72"/>
      <c r="U102" s="72"/>
      <c r="V102" s="76"/>
      <c r="W102" s="72"/>
      <c r="X102" s="72"/>
      <c r="Y102" s="77"/>
      <c r="Z102" s="67"/>
    </row>
    <row r="103" spans="4:26" ht="30" customHeight="1">
      <c r="D103" s="27">
        <v>90</v>
      </c>
      <c r="E103" s="72" t="s">
        <v>218</v>
      </c>
      <c r="F103" s="72"/>
      <c r="G103" s="72" t="s">
        <v>266</v>
      </c>
      <c r="H103" s="72"/>
      <c r="I103" s="72" t="s">
        <v>259</v>
      </c>
      <c r="J103" s="72" t="s">
        <v>208</v>
      </c>
      <c r="K103" s="73"/>
      <c r="L103" s="39"/>
      <c r="M103" s="74" t="s">
        <v>179</v>
      </c>
      <c r="N103" s="75">
        <v>0</v>
      </c>
      <c r="O103" s="75">
        <v>0</v>
      </c>
      <c r="P103" s="75">
        <v>0</v>
      </c>
      <c r="Q103" s="72"/>
      <c r="R103" s="73"/>
      <c r="S103" s="76"/>
      <c r="T103" s="72"/>
      <c r="U103" s="72"/>
      <c r="V103" s="76"/>
      <c r="W103" s="72"/>
      <c r="X103" s="72"/>
      <c r="Y103" s="77"/>
      <c r="Z103" s="67"/>
    </row>
    <row r="104" spans="4:26" ht="30" customHeight="1">
      <c r="D104" s="27">
        <v>91</v>
      </c>
      <c r="E104" s="72" t="s">
        <v>218</v>
      </c>
      <c r="F104" s="72"/>
      <c r="G104" s="72" t="s">
        <v>258</v>
      </c>
      <c r="H104" s="72"/>
      <c r="I104" s="72" t="s">
        <v>259</v>
      </c>
      <c r="J104" s="72" t="s">
        <v>208</v>
      </c>
      <c r="K104" s="73"/>
      <c r="L104" s="39"/>
      <c r="M104" s="74" t="s">
        <v>179</v>
      </c>
      <c r="N104" s="75">
        <v>0</v>
      </c>
      <c r="O104" s="75">
        <v>0</v>
      </c>
      <c r="P104" s="75">
        <v>0</v>
      </c>
      <c r="Q104" s="72"/>
      <c r="R104" s="73"/>
      <c r="S104" s="76"/>
      <c r="T104" s="72"/>
      <c r="U104" s="72"/>
      <c r="V104" s="76"/>
      <c r="W104" s="72"/>
      <c r="X104" s="72"/>
      <c r="Y104" s="77"/>
      <c r="Z104" s="67"/>
    </row>
    <row r="105" spans="4:26" ht="30" customHeight="1">
      <c r="D105" s="27">
        <v>92</v>
      </c>
      <c r="E105" s="72" t="s">
        <v>218</v>
      </c>
      <c r="F105" s="72"/>
      <c r="G105" s="72" t="s">
        <v>261</v>
      </c>
      <c r="H105" s="72"/>
      <c r="I105" s="72" t="s">
        <v>259</v>
      </c>
      <c r="J105" s="72" t="s">
        <v>208</v>
      </c>
      <c r="K105" s="73"/>
      <c r="L105" s="39"/>
      <c r="M105" s="74" t="s">
        <v>179</v>
      </c>
      <c r="N105" s="75">
        <v>0</v>
      </c>
      <c r="O105" s="75">
        <v>0</v>
      </c>
      <c r="P105" s="75">
        <v>0</v>
      </c>
      <c r="Q105" s="72"/>
      <c r="R105" s="73"/>
      <c r="S105" s="76"/>
      <c r="T105" s="72"/>
      <c r="U105" s="72"/>
      <c r="V105" s="76"/>
      <c r="W105" s="72"/>
      <c r="X105" s="72"/>
      <c r="Y105" s="77"/>
      <c r="Z105" s="67"/>
    </row>
    <row r="106" spans="4:26" ht="30" customHeight="1">
      <c r="D106" s="27">
        <v>93</v>
      </c>
      <c r="E106" s="72" t="s">
        <v>218</v>
      </c>
      <c r="F106" s="72"/>
      <c r="G106" s="72" t="s">
        <v>267</v>
      </c>
      <c r="H106" s="72"/>
      <c r="I106" s="72" t="s">
        <v>268</v>
      </c>
      <c r="J106" s="72" t="s">
        <v>208</v>
      </c>
      <c r="K106" s="73"/>
      <c r="L106" s="39"/>
      <c r="M106" s="74" t="s">
        <v>179</v>
      </c>
      <c r="N106" s="75">
        <v>3.19</v>
      </c>
      <c r="O106" s="75">
        <v>0</v>
      </c>
      <c r="P106" s="75">
        <v>0</v>
      </c>
      <c r="Q106" s="72"/>
      <c r="R106" s="73"/>
      <c r="S106" s="76"/>
      <c r="T106" s="72"/>
      <c r="U106" s="72"/>
      <c r="V106" s="76"/>
      <c r="W106" s="72"/>
      <c r="X106" s="72"/>
      <c r="Y106" s="77"/>
      <c r="Z106" s="67"/>
    </row>
    <row r="107" spans="4:26" ht="30" customHeight="1">
      <c r="D107" s="27">
        <v>94</v>
      </c>
      <c r="E107" s="72" t="s">
        <v>218</v>
      </c>
      <c r="F107" s="72"/>
      <c r="G107" s="72" t="s">
        <v>239</v>
      </c>
      <c r="H107" s="72"/>
      <c r="I107" s="72" t="s">
        <v>226</v>
      </c>
      <c r="J107" s="72" t="s">
        <v>129</v>
      </c>
      <c r="K107" s="73"/>
      <c r="L107" s="39">
        <v>400</v>
      </c>
      <c r="M107" s="74" t="s">
        <v>179</v>
      </c>
      <c r="N107" s="75">
        <v>10.4</v>
      </c>
      <c r="O107" s="75">
        <v>53.505507504907108</v>
      </c>
      <c r="P107" s="75">
        <v>63.905918000712582</v>
      </c>
      <c r="Q107" s="72"/>
      <c r="R107" s="73"/>
      <c r="S107" s="76"/>
      <c r="T107" s="72"/>
      <c r="U107" s="72" t="s">
        <v>129</v>
      </c>
      <c r="V107" s="76">
        <v>8.2500000000000004E-2</v>
      </c>
      <c r="W107" s="72" t="s">
        <v>271</v>
      </c>
      <c r="X107" s="72" t="s">
        <v>126</v>
      </c>
      <c r="Y107" s="77" t="s">
        <v>272</v>
      </c>
      <c r="Z107" s="67"/>
    </row>
    <row r="108" spans="4:26" ht="30" customHeight="1">
      <c r="D108" s="27">
        <v>95</v>
      </c>
      <c r="E108" s="72" t="s">
        <v>218</v>
      </c>
      <c r="F108" s="72"/>
      <c r="G108" s="72" t="s">
        <v>240</v>
      </c>
      <c r="H108" s="72"/>
      <c r="I108" s="72" t="s">
        <v>226</v>
      </c>
      <c r="J108" s="72" t="s">
        <v>129</v>
      </c>
      <c r="K108" s="73"/>
      <c r="L108" s="39">
        <v>1000</v>
      </c>
      <c r="M108" s="74" t="s">
        <v>179</v>
      </c>
      <c r="N108" s="75">
        <v>37.71</v>
      </c>
      <c r="O108" s="75">
        <v>776.02345643178444</v>
      </c>
      <c r="P108" s="75">
        <v>788.7323299594226</v>
      </c>
      <c r="Q108" s="72"/>
      <c r="R108" s="73"/>
      <c r="S108" s="76"/>
      <c r="T108" s="72"/>
      <c r="U108" s="72" t="s">
        <v>129</v>
      </c>
      <c r="V108" s="76">
        <v>8.2500000000000004E-2</v>
      </c>
      <c r="W108" s="72" t="s">
        <v>271</v>
      </c>
      <c r="X108" s="72" t="s">
        <v>126</v>
      </c>
      <c r="Y108" s="77" t="s">
        <v>272</v>
      </c>
      <c r="Z108" s="67"/>
    </row>
    <row r="109" spans="4:26" ht="30" customHeight="1">
      <c r="D109" s="27">
        <v>96</v>
      </c>
      <c r="E109" s="72" t="s">
        <v>218</v>
      </c>
      <c r="F109" s="72"/>
      <c r="G109" s="72" t="s">
        <v>225</v>
      </c>
      <c r="H109" s="72"/>
      <c r="I109" s="72" t="s">
        <v>226</v>
      </c>
      <c r="J109" s="72" t="s">
        <v>129</v>
      </c>
      <c r="K109" s="73"/>
      <c r="L109" s="39">
        <v>3000</v>
      </c>
      <c r="M109" s="74" t="s">
        <v>179</v>
      </c>
      <c r="N109" s="75">
        <v>365.58</v>
      </c>
      <c r="O109" s="75">
        <v>1141.6467736794186</v>
      </c>
      <c r="P109" s="75">
        <v>899.6523754000001</v>
      </c>
      <c r="Q109" s="72"/>
      <c r="R109" s="73"/>
      <c r="S109" s="76"/>
      <c r="T109" s="72"/>
      <c r="U109" s="72" t="s">
        <v>129</v>
      </c>
      <c r="V109" s="76">
        <v>8.2500000000000004E-2</v>
      </c>
      <c r="W109" s="72" t="s">
        <v>271</v>
      </c>
      <c r="X109" s="72" t="s">
        <v>126</v>
      </c>
      <c r="Y109" s="77" t="s">
        <v>272</v>
      </c>
      <c r="Z109" s="67"/>
    </row>
    <row r="110" spans="4:26" ht="30" customHeight="1">
      <c r="D110" s="27">
        <v>97</v>
      </c>
      <c r="E110" s="72" t="s">
        <v>218</v>
      </c>
      <c r="F110" s="72"/>
      <c r="G110" s="72" t="s">
        <v>229</v>
      </c>
      <c r="H110" s="72"/>
      <c r="I110" s="72" t="s">
        <v>226</v>
      </c>
      <c r="J110" s="72" t="s">
        <v>129</v>
      </c>
      <c r="K110" s="73"/>
      <c r="L110" s="39">
        <v>1500</v>
      </c>
      <c r="M110" s="74" t="s">
        <v>179</v>
      </c>
      <c r="N110" s="75">
        <v>61.24</v>
      </c>
      <c r="O110" s="75">
        <v>772.02928248160197</v>
      </c>
      <c r="P110" s="75">
        <v>178.76390493684985</v>
      </c>
      <c r="Q110" s="72"/>
      <c r="R110" s="73"/>
      <c r="S110" s="76"/>
      <c r="T110" s="72"/>
      <c r="U110" s="72" t="s">
        <v>129</v>
      </c>
      <c r="V110" s="76">
        <v>8.2500000000000004E-2</v>
      </c>
      <c r="W110" s="72" t="s">
        <v>271</v>
      </c>
      <c r="X110" s="72" t="s">
        <v>126</v>
      </c>
      <c r="Y110" s="77" t="s">
        <v>272</v>
      </c>
      <c r="Z110" s="67"/>
    </row>
    <row r="111" spans="4:26" ht="30" customHeight="1">
      <c r="D111" s="27">
        <v>98</v>
      </c>
      <c r="E111" s="72" t="s">
        <v>218</v>
      </c>
      <c r="F111" s="72"/>
      <c r="G111" s="72" t="s">
        <v>228</v>
      </c>
      <c r="H111" s="72"/>
      <c r="I111" s="72" t="s">
        <v>226</v>
      </c>
      <c r="J111" s="72" t="s">
        <v>129</v>
      </c>
      <c r="K111" s="73"/>
      <c r="L111" s="39">
        <v>2000</v>
      </c>
      <c r="M111" s="74" t="s">
        <v>179</v>
      </c>
      <c r="N111" s="75">
        <v>98.4</v>
      </c>
      <c r="O111" s="75">
        <v>498.04611424187334</v>
      </c>
      <c r="P111" s="75">
        <v>275.81277796868892</v>
      </c>
      <c r="Q111" s="72"/>
      <c r="R111" s="73"/>
      <c r="S111" s="76"/>
      <c r="T111" s="72"/>
      <c r="U111" s="72" t="s">
        <v>129</v>
      </c>
      <c r="V111" s="76">
        <v>8.2500000000000004E-2</v>
      </c>
      <c r="W111" s="72" t="s">
        <v>271</v>
      </c>
      <c r="X111" s="72" t="s">
        <v>126</v>
      </c>
      <c r="Y111" s="77" t="s">
        <v>272</v>
      </c>
      <c r="Z111" s="67"/>
    </row>
    <row r="112" spans="4:26" ht="30" customHeight="1">
      <c r="D112" s="27">
        <v>99</v>
      </c>
      <c r="E112" s="72" t="s">
        <v>218</v>
      </c>
      <c r="F112" s="72"/>
      <c r="G112" s="72" t="s">
        <v>227</v>
      </c>
      <c r="H112" s="72"/>
      <c r="I112" s="72" t="s">
        <v>226</v>
      </c>
      <c r="J112" s="72" t="s">
        <v>129</v>
      </c>
      <c r="K112" s="73"/>
      <c r="L112" s="39">
        <v>500</v>
      </c>
      <c r="M112" s="74" t="s">
        <v>179</v>
      </c>
      <c r="N112" s="75">
        <v>1484.04</v>
      </c>
      <c r="O112" s="75">
        <v>-659.38527011842882</v>
      </c>
      <c r="P112" s="75">
        <v>-20.675128321620139</v>
      </c>
      <c r="Q112" s="72"/>
      <c r="R112" s="73"/>
      <c r="S112" s="76"/>
      <c r="T112" s="72"/>
      <c r="U112" s="72" t="s">
        <v>129</v>
      </c>
      <c r="V112" s="76">
        <v>8.2500000000000004E-2</v>
      </c>
      <c r="W112" s="72" t="s">
        <v>271</v>
      </c>
      <c r="X112" s="72" t="s">
        <v>126</v>
      </c>
      <c r="Y112" s="77" t="s">
        <v>272</v>
      </c>
      <c r="Z112" s="67"/>
    </row>
    <row r="113" spans="4:26" ht="30" customHeight="1">
      <c r="D113" s="27">
        <v>100</v>
      </c>
      <c r="E113" s="72" t="s">
        <v>218</v>
      </c>
      <c r="F113" s="72"/>
      <c r="G113" s="72" t="s">
        <v>222</v>
      </c>
      <c r="H113" s="72"/>
      <c r="I113" s="72" t="s">
        <v>226</v>
      </c>
      <c r="J113" s="72" t="s">
        <v>129</v>
      </c>
      <c r="K113" s="73"/>
      <c r="L113" s="39">
        <v>7500</v>
      </c>
      <c r="M113" s="74" t="s">
        <v>179</v>
      </c>
      <c r="N113" s="75">
        <v>3197.51</v>
      </c>
      <c r="O113" s="75">
        <v>7136.9029678398228</v>
      </c>
      <c r="P113" s="75">
        <v>5283.1073804289599</v>
      </c>
      <c r="Q113" s="72"/>
      <c r="R113" s="73"/>
      <c r="S113" s="76"/>
      <c r="T113" s="72"/>
      <c r="U113" s="72" t="s">
        <v>129</v>
      </c>
      <c r="V113" s="76">
        <v>8.2500000000000004E-2</v>
      </c>
      <c r="W113" s="72" t="s">
        <v>271</v>
      </c>
      <c r="X113" s="72" t="s">
        <v>126</v>
      </c>
      <c r="Y113" s="77" t="s">
        <v>272</v>
      </c>
      <c r="Z113" s="67"/>
    </row>
    <row r="114" spans="4:26" ht="30" customHeight="1">
      <c r="D114" s="27">
        <v>101</v>
      </c>
      <c r="E114" s="72" t="s">
        <v>218</v>
      </c>
      <c r="F114" s="72"/>
      <c r="G114" s="72" t="s">
        <v>231</v>
      </c>
      <c r="H114" s="72"/>
      <c r="I114" s="72" t="s">
        <v>226</v>
      </c>
      <c r="J114" s="72" t="s">
        <v>129</v>
      </c>
      <c r="K114" s="73"/>
      <c r="L114" s="39">
        <v>1000</v>
      </c>
      <c r="M114" s="74" t="s">
        <v>179</v>
      </c>
      <c r="N114" s="75">
        <v>91.7</v>
      </c>
      <c r="O114" s="75">
        <v>139.01884150867602</v>
      </c>
      <c r="P114" s="75">
        <v>85.72016335220961</v>
      </c>
      <c r="Q114" s="72"/>
      <c r="R114" s="73"/>
      <c r="S114" s="76"/>
      <c r="T114" s="72"/>
      <c r="U114" s="72" t="s">
        <v>129</v>
      </c>
      <c r="V114" s="76">
        <v>8.2500000000000004E-2</v>
      </c>
      <c r="W114" s="72" t="s">
        <v>271</v>
      </c>
      <c r="X114" s="72" t="s">
        <v>126</v>
      </c>
      <c r="Y114" s="77" t="s">
        <v>272</v>
      </c>
      <c r="Z114" s="67"/>
    </row>
    <row r="115" spans="4:26" ht="30" customHeight="1">
      <c r="D115" s="27">
        <v>102</v>
      </c>
      <c r="E115" s="72" t="s">
        <v>218</v>
      </c>
      <c r="F115" s="72"/>
      <c r="G115" s="72" t="s">
        <v>241</v>
      </c>
      <c r="H115" s="72"/>
      <c r="I115" s="72" t="s">
        <v>226</v>
      </c>
      <c r="J115" s="72" t="s">
        <v>129</v>
      </c>
      <c r="K115" s="73"/>
      <c r="L115" s="39">
        <v>4000</v>
      </c>
      <c r="M115" s="74" t="s">
        <v>179</v>
      </c>
      <c r="N115" s="75">
        <v>584.5</v>
      </c>
      <c r="O115" s="75">
        <v>2314.789770798106</v>
      </c>
      <c r="P115" s="75">
        <v>2519.2674602707089</v>
      </c>
      <c r="Q115" s="72"/>
      <c r="R115" s="73"/>
      <c r="S115" s="76"/>
      <c r="T115" s="72"/>
      <c r="U115" s="72" t="s">
        <v>129</v>
      </c>
      <c r="V115" s="76">
        <v>8.2500000000000004E-2</v>
      </c>
      <c r="W115" s="72" t="s">
        <v>271</v>
      </c>
      <c r="X115" s="72" t="s">
        <v>126</v>
      </c>
      <c r="Y115" s="77" t="s">
        <v>272</v>
      </c>
      <c r="Z115" s="67"/>
    </row>
    <row r="116" spans="4:26" ht="30" customHeight="1">
      <c r="D116" s="27">
        <v>103</v>
      </c>
      <c r="E116" s="72" t="s">
        <v>218</v>
      </c>
      <c r="F116" s="72"/>
      <c r="G116" s="72" t="s">
        <v>232</v>
      </c>
      <c r="H116" s="72"/>
      <c r="I116" s="72" t="s">
        <v>226</v>
      </c>
      <c r="J116" s="72" t="s">
        <v>129</v>
      </c>
      <c r="K116" s="73"/>
      <c r="L116" s="39">
        <v>300</v>
      </c>
      <c r="M116" s="74" t="s">
        <v>179</v>
      </c>
      <c r="N116" s="75">
        <v>80.84</v>
      </c>
      <c r="O116" s="75">
        <v>4.7260520286436476</v>
      </c>
      <c r="P116" s="75">
        <v>6.975816</v>
      </c>
      <c r="Q116" s="72"/>
      <c r="R116" s="73"/>
      <c r="S116" s="76"/>
      <c r="T116" s="72"/>
      <c r="U116" s="72" t="s">
        <v>129</v>
      </c>
      <c r="V116" s="76">
        <v>8.2500000000000004E-2</v>
      </c>
      <c r="W116" s="72" t="s">
        <v>271</v>
      </c>
      <c r="X116" s="72" t="s">
        <v>126</v>
      </c>
      <c r="Y116" s="77" t="s">
        <v>272</v>
      </c>
      <c r="Z116" s="67"/>
    </row>
    <row r="117" spans="4:26" ht="30" customHeight="1">
      <c r="D117" s="27">
        <v>104</v>
      </c>
      <c r="E117" s="72" t="s">
        <v>218</v>
      </c>
      <c r="F117" s="72"/>
      <c r="G117" s="72" t="s">
        <v>233</v>
      </c>
      <c r="H117" s="72"/>
      <c r="I117" s="72" t="s">
        <v>226</v>
      </c>
      <c r="J117" s="72" t="s">
        <v>129</v>
      </c>
      <c r="K117" s="73"/>
      <c r="L117" s="39">
        <v>1000</v>
      </c>
      <c r="M117" s="74" t="s">
        <v>179</v>
      </c>
      <c r="N117" s="75">
        <v>29.98</v>
      </c>
      <c r="O117" s="75">
        <v>0.13235548310540626</v>
      </c>
      <c r="P117" s="75">
        <v>10.113662186103465</v>
      </c>
      <c r="Q117" s="72"/>
      <c r="R117" s="73"/>
      <c r="S117" s="76"/>
      <c r="T117" s="72"/>
      <c r="U117" s="72" t="s">
        <v>129</v>
      </c>
      <c r="V117" s="76">
        <v>8.2500000000000004E-2</v>
      </c>
      <c r="W117" s="72" t="s">
        <v>271</v>
      </c>
      <c r="X117" s="72" t="s">
        <v>126</v>
      </c>
      <c r="Y117" s="77" t="s">
        <v>272</v>
      </c>
      <c r="Z117" s="67"/>
    </row>
    <row r="118" spans="4:26" ht="30" customHeight="1">
      <c r="D118" s="27">
        <v>105</v>
      </c>
      <c r="E118" s="72" t="s">
        <v>218</v>
      </c>
      <c r="F118" s="72"/>
      <c r="G118" s="72" t="s">
        <v>237</v>
      </c>
      <c r="H118" s="72"/>
      <c r="I118" s="72" t="s">
        <v>226</v>
      </c>
      <c r="J118" s="72" t="s">
        <v>129</v>
      </c>
      <c r="K118" s="73"/>
      <c r="L118" s="39">
        <v>1000</v>
      </c>
      <c r="M118" s="74" t="s">
        <v>179</v>
      </c>
      <c r="N118" s="75">
        <v>244.5</v>
      </c>
      <c r="O118" s="75">
        <v>8.7999999999999995E-2</v>
      </c>
      <c r="P118" s="75">
        <v>242.95213801323652</v>
      </c>
      <c r="Q118" s="72"/>
      <c r="R118" s="73"/>
      <c r="S118" s="76"/>
      <c r="T118" s="72"/>
      <c r="U118" s="72" t="s">
        <v>129</v>
      </c>
      <c r="V118" s="76">
        <v>8.2500000000000004E-2</v>
      </c>
      <c r="W118" s="72" t="s">
        <v>271</v>
      </c>
      <c r="X118" s="72" t="s">
        <v>126</v>
      </c>
      <c r="Y118" s="77" t="s">
        <v>272</v>
      </c>
      <c r="Z118" s="67"/>
    </row>
    <row r="119" spans="4:26" ht="30" customHeight="1">
      <c r="D119" s="27">
        <v>106</v>
      </c>
      <c r="E119" s="72" t="s">
        <v>218</v>
      </c>
      <c r="F119" s="72"/>
      <c r="G119" s="72" t="s">
        <v>243</v>
      </c>
      <c r="H119" s="72"/>
      <c r="I119" s="72" t="s">
        <v>226</v>
      </c>
      <c r="J119" s="72" t="s">
        <v>129</v>
      </c>
      <c r="K119" s="73"/>
      <c r="L119" s="39">
        <v>50</v>
      </c>
      <c r="M119" s="74" t="s">
        <v>179</v>
      </c>
      <c r="N119" s="75">
        <v>1.07</v>
      </c>
      <c r="O119" s="75">
        <v>0</v>
      </c>
      <c r="P119" s="75">
        <v>1.0734300000000001</v>
      </c>
      <c r="Q119" s="72"/>
      <c r="R119" s="73"/>
      <c r="S119" s="76"/>
      <c r="T119" s="72"/>
      <c r="U119" s="72" t="s">
        <v>129</v>
      </c>
      <c r="V119" s="76">
        <v>8.2500000000000004E-2</v>
      </c>
      <c r="W119" s="72" t="s">
        <v>271</v>
      </c>
      <c r="X119" s="72" t="s">
        <v>126</v>
      </c>
      <c r="Y119" s="77" t="s">
        <v>272</v>
      </c>
      <c r="Z119" s="67"/>
    </row>
    <row r="120" spans="4:26" ht="30" customHeight="1">
      <c r="D120" s="27">
        <v>107</v>
      </c>
      <c r="E120" s="72" t="s">
        <v>218</v>
      </c>
      <c r="F120" s="72"/>
      <c r="G120" s="72" t="s">
        <v>242</v>
      </c>
      <c r="H120" s="72"/>
      <c r="I120" s="72" t="s">
        <v>226</v>
      </c>
      <c r="J120" s="72" t="s">
        <v>129</v>
      </c>
      <c r="K120" s="73"/>
      <c r="L120" s="39">
        <v>50</v>
      </c>
      <c r="M120" s="74" t="s">
        <v>179</v>
      </c>
      <c r="N120" s="75">
        <v>0.64</v>
      </c>
      <c r="O120" s="75">
        <v>0</v>
      </c>
      <c r="P120" s="75">
        <v>0.63866999999999996</v>
      </c>
      <c r="Q120" s="72"/>
      <c r="R120" s="73"/>
      <c r="S120" s="76"/>
      <c r="T120" s="72"/>
      <c r="U120" s="72" t="s">
        <v>129</v>
      </c>
      <c r="V120" s="76">
        <v>8.2500000000000004E-2</v>
      </c>
      <c r="W120" s="72" t="s">
        <v>271</v>
      </c>
      <c r="X120" s="72" t="s">
        <v>126</v>
      </c>
      <c r="Y120" s="77" t="s">
        <v>272</v>
      </c>
      <c r="Z120" s="67"/>
    </row>
    <row r="121" spans="4:26" ht="30" customHeight="1">
      <c r="D121" s="27">
        <v>108</v>
      </c>
      <c r="E121" s="72" t="s">
        <v>218</v>
      </c>
      <c r="F121" s="72"/>
      <c r="G121" s="72" t="s">
        <v>240</v>
      </c>
      <c r="H121" s="72"/>
      <c r="I121" s="72" t="s">
        <v>226</v>
      </c>
      <c r="J121" s="72" t="s">
        <v>139</v>
      </c>
      <c r="K121" s="72" t="s">
        <v>282</v>
      </c>
      <c r="L121" s="39"/>
      <c r="M121" s="74" t="s">
        <v>179</v>
      </c>
      <c r="N121" s="75">
        <v>25</v>
      </c>
      <c r="O121" s="75">
        <v>0</v>
      </c>
      <c r="P121" s="75">
        <v>0</v>
      </c>
      <c r="Q121" s="72"/>
      <c r="R121" s="73"/>
      <c r="S121" s="76"/>
      <c r="T121" s="72"/>
      <c r="U121" s="72"/>
      <c r="V121" s="76"/>
      <c r="W121" s="72"/>
      <c r="X121" s="72"/>
      <c r="Y121" s="77"/>
      <c r="Z121" s="67"/>
    </row>
    <row r="122" spans="4:26" ht="30" customHeight="1">
      <c r="D122" s="27">
        <v>109</v>
      </c>
      <c r="E122" s="72" t="s">
        <v>218</v>
      </c>
      <c r="F122" s="72"/>
      <c r="G122" s="72" t="s">
        <v>225</v>
      </c>
      <c r="H122" s="72"/>
      <c r="I122" s="72" t="s">
        <v>226</v>
      </c>
      <c r="J122" s="72" t="s">
        <v>139</v>
      </c>
      <c r="K122" s="72" t="s">
        <v>282</v>
      </c>
      <c r="L122" s="39"/>
      <c r="M122" s="74" t="s">
        <v>179</v>
      </c>
      <c r="N122" s="75">
        <v>607.57000000000005</v>
      </c>
      <c r="O122" s="75">
        <v>0</v>
      </c>
      <c r="P122" s="75">
        <v>0</v>
      </c>
      <c r="Q122" s="72"/>
      <c r="R122" s="73"/>
      <c r="S122" s="76"/>
      <c r="T122" s="72"/>
      <c r="U122" s="72"/>
      <c r="V122" s="76"/>
      <c r="W122" s="72"/>
      <c r="X122" s="72"/>
      <c r="Y122" s="77"/>
      <c r="Z122" s="67"/>
    </row>
    <row r="123" spans="4:26" ht="30" customHeight="1">
      <c r="D123" s="27">
        <v>110</v>
      </c>
      <c r="E123" s="72" t="s">
        <v>218</v>
      </c>
      <c r="F123" s="72"/>
      <c r="G123" s="72" t="s">
        <v>229</v>
      </c>
      <c r="H123" s="72"/>
      <c r="I123" s="72" t="s">
        <v>226</v>
      </c>
      <c r="J123" s="72" t="s">
        <v>139</v>
      </c>
      <c r="K123" s="72" t="s">
        <v>282</v>
      </c>
      <c r="L123" s="39"/>
      <c r="M123" s="74" t="s">
        <v>179</v>
      </c>
      <c r="N123" s="75">
        <v>654.5</v>
      </c>
      <c r="O123" s="75">
        <v>0</v>
      </c>
      <c r="P123" s="75">
        <v>0</v>
      </c>
      <c r="Q123" s="72"/>
      <c r="R123" s="73"/>
      <c r="S123" s="76"/>
      <c r="T123" s="72"/>
      <c r="U123" s="72"/>
      <c r="V123" s="76"/>
      <c r="W123" s="72"/>
      <c r="X123" s="72"/>
      <c r="Y123" s="77"/>
      <c r="Z123" s="67"/>
    </row>
    <row r="124" spans="4:26" ht="30" customHeight="1">
      <c r="D124" s="27">
        <v>111</v>
      </c>
      <c r="E124" s="72" t="s">
        <v>218</v>
      </c>
      <c r="F124" s="72"/>
      <c r="G124" s="72" t="s">
        <v>228</v>
      </c>
      <c r="H124" s="72"/>
      <c r="I124" s="72" t="s">
        <v>226</v>
      </c>
      <c r="J124" s="72" t="s">
        <v>139</v>
      </c>
      <c r="K124" s="72" t="s">
        <v>282</v>
      </c>
      <c r="L124" s="39"/>
      <c r="M124" s="74" t="s">
        <v>179</v>
      </c>
      <c r="N124" s="75">
        <v>320.63</v>
      </c>
      <c r="O124" s="75">
        <v>0</v>
      </c>
      <c r="P124" s="75">
        <v>0</v>
      </c>
      <c r="Q124" s="72"/>
      <c r="R124" s="73"/>
      <c r="S124" s="76"/>
      <c r="T124" s="72"/>
      <c r="U124" s="72"/>
      <c r="V124" s="76"/>
      <c r="W124" s="72"/>
      <c r="X124" s="72"/>
      <c r="Y124" s="77"/>
      <c r="Z124" s="67"/>
    </row>
    <row r="125" spans="4:26" ht="30" customHeight="1">
      <c r="D125" s="27">
        <v>112</v>
      </c>
      <c r="E125" s="72" t="s">
        <v>218</v>
      </c>
      <c r="F125" s="72"/>
      <c r="G125" s="72" t="s">
        <v>227</v>
      </c>
      <c r="H125" s="72"/>
      <c r="I125" s="72" t="s">
        <v>226</v>
      </c>
      <c r="J125" s="72" t="s">
        <v>139</v>
      </c>
      <c r="K125" s="72" t="s">
        <v>282</v>
      </c>
      <c r="L125" s="39"/>
      <c r="M125" s="74" t="s">
        <v>179</v>
      </c>
      <c r="N125" s="75">
        <v>845.33</v>
      </c>
      <c r="O125" s="75">
        <v>0</v>
      </c>
      <c r="P125" s="75">
        <v>0</v>
      </c>
      <c r="Q125" s="72"/>
      <c r="R125" s="73"/>
      <c r="S125" s="76"/>
      <c r="T125" s="72"/>
      <c r="U125" s="72"/>
      <c r="V125" s="76"/>
      <c r="W125" s="72"/>
      <c r="X125" s="72"/>
      <c r="Y125" s="77"/>
      <c r="Z125" s="67"/>
    </row>
    <row r="126" spans="4:26" ht="30" customHeight="1">
      <c r="D126" s="27">
        <v>113</v>
      </c>
      <c r="E126" s="72" t="s">
        <v>218</v>
      </c>
      <c r="F126" s="72"/>
      <c r="G126" s="72" t="s">
        <v>222</v>
      </c>
      <c r="H126" s="72"/>
      <c r="I126" s="72" t="s">
        <v>226</v>
      </c>
      <c r="J126" s="72" t="s">
        <v>139</v>
      </c>
      <c r="K126" s="72" t="s">
        <v>282</v>
      </c>
      <c r="L126" s="39"/>
      <c r="M126" s="74" t="s">
        <v>179</v>
      </c>
      <c r="N126" s="75">
        <v>5051.3100000000004</v>
      </c>
      <c r="O126" s="75">
        <v>0</v>
      </c>
      <c r="P126" s="75">
        <v>0</v>
      </c>
      <c r="Q126" s="72"/>
      <c r="R126" s="73"/>
      <c r="S126" s="76"/>
      <c r="T126" s="72"/>
      <c r="U126" s="72"/>
      <c r="V126" s="76"/>
      <c r="W126" s="72"/>
      <c r="X126" s="72"/>
      <c r="Y126" s="77"/>
      <c r="Z126" s="67"/>
    </row>
    <row r="127" spans="4:26" ht="30" customHeight="1">
      <c r="D127" s="27">
        <v>114</v>
      </c>
      <c r="E127" s="72" t="s">
        <v>218</v>
      </c>
      <c r="F127" s="72"/>
      <c r="G127" s="72" t="s">
        <v>231</v>
      </c>
      <c r="H127" s="72"/>
      <c r="I127" s="72" t="s">
        <v>226</v>
      </c>
      <c r="J127" s="72" t="s">
        <v>139</v>
      </c>
      <c r="K127" s="72" t="s">
        <v>282</v>
      </c>
      <c r="L127" s="39"/>
      <c r="M127" s="74" t="s">
        <v>179</v>
      </c>
      <c r="N127" s="75">
        <v>145</v>
      </c>
      <c r="O127" s="75">
        <v>0</v>
      </c>
      <c r="P127" s="75">
        <v>0</v>
      </c>
      <c r="Q127" s="72"/>
      <c r="R127" s="73"/>
      <c r="S127" s="76"/>
      <c r="T127" s="72"/>
      <c r="U127" s="72"/>
      <c r="V127" s="76"/>
      <c r="W127" s="72"/>
      <c r="X127" s="72"/>
      <c r="Y127" s="77"/>
      <c r="Z127" s="67"/>
    </row>
    <row r="128" spans="4:26" ht="30" customHeight="1">
      <c r="D128" s="27">
        <v>115</v>
      </c>
      <c r="E128" s="72" t="s">
        <v>218</v>
      </c>
      <c r="F128" s="72"/>
      <c r="G128" s="72" t="s">
        <v>241</v>
      </c>
      <c r="H128" s="72"/>
      <c r="I128" s="72" t="s">
        <v>226</v>
      </c>
      <c r="J128" s="72" t="s">
        <v>139</v>
      </c>
      <c r="K128" s="72" t="s">
        <v>282</v>
      </c>
      <c r="L128" s="39"/>
      <c r="M128" s="74" t="s">
        <v>179</v>
      </c>
      <c r="N128" s="75">
        <v>380.02</v>
      </c>
      <c r="O128" s="75">
        <v>0</v>
      </c>
      <c r="P128" s="75">
        <v>0</v>
      </c>
      <c r="Q128" s="72"/>
      <c r="R128" s="73"/>
      <c r="S128" s="76"/>
      <c r="T128" s="72"/>
      <c r="U128" s="72"/>
      <c r="V128" s="76"/>
      <c r="W128" s="72"/>
      <c r="X128" s="72"/>
      <c r="Y128" s="77"/>
      <c r="Z128" s="67"/>
    </row>
    <row r="129" spans="4:26" ht="30" customHeight="1">
      <c r="D129" s="27">
        <v>116</v>
      </c>
      <c r="E129" s="72" t="s">
        <v>218</v>
      </c>
      <c r="F129" s="72"/>
      <c r="G129" s="72" t="s">
        <v>232</v>
      </c>
      <c r="H129" s="72"/>
      <c r="I129" s="72" t="s">
        <v>226</v>
      </c>
      <c r="J129" s="72" t="s">
        <v>139</v>
      </c>
      <c r="K129" s="72" t="s">
        <v>282</v>
      </c>
      <c r="L129" s="39"/>
      <c r="M129" s="74" t="s">
        <v>179</v>
      </c>
      <c r="N129" s="75">
        <v>85.57</v>
      </c>
      <c r="O129" s="75">
        <v>0</v>
      </c>
      <c r="P129" s="75">
        <v>0</v>
      </c>
      <c r="Q129" s="72"/>
      <c r="R129" s="73"/>
      <c r="S129" s="76"/>
      <c r="T129" s="72"/>
      <c r="U129" s="72"/>
      <c r="V129" s="76"/>
      <c r="W129" s="72"/>
      <c r="X129" s="72"/>
      <c r="Y129" s="77"/>
      <c r="Z129" s="67"/>
    </row>
    <row r="130" spans="4:26" ht="30" customHeight="1">
      <c r="D130" s="27">
        <v>117</v>
      </c>
      <c r="E130" s="72" t="s">
        <v>218</v>
      </c>
      <c r="F130" s="72"/>
      <c r="G130" s="72" t="s">
        <v>233</v>
      </c>
      <c r="H130" s="72"/>
      <c r="I130" s="72" t="s">
        <v>226</v>
      </c>
      <c r="J130" s="72" t="s">
        <v>139</v>
      </c>
      <c r="K130" s="72" t="s">
        <v>282</v>
      </c>
      <c r="L130" s="39"/>
      <c r="M130" s="74" t="s">
        <v>179</v>
      </c>
      <c r="N130" s="75">
        <v>20</v>
      </c>
      <c r="O130" s="75">
        <v>0</v>
      </c>
      <c r="P130" s="75">
        <v>0</v>
      </c>
      <c r="Q130" s="72"/>
      <c r="R130" s="73"/>
      <c r="S130" s="76"/>
      <c r="T130" s="72"/>
      <c r="U130" s="72"/>
      <c r="V130" s="76"/>
      <c r="W130" s="72"/>
      <c r="X130" s="72"/>
      <c r="Y130" s="77"/>
      <c r="Z130" s="67"/>
    </row>
    <row r="131" spans="4:26" ht="30" customHeight="1">
      <c r="D131" s="27">
        <v>118</v>
      </c>
      <c r="E131" s="72" t="s">
        <v>218</v>
      </c>
      <c r="F131" s="72"/>
      <c r="G131" s="72" t="s">
        <v>237</v>
      </c>
      <c r="H131" s="72"/>
      <c r="I131" s="72" t="s">
        <v>226</v>
      </c>
      <c r="J131" s="72" t="s">
        <v>139</v>
      </c>
      <c r="K131" s="72" t="s">
        <v>282</v>
      </c>
      <c r="L131" s="39"/>
      <c r="M131" s="74" t="s">
        <v>179</v>
      </c>
      <c r="N131" s="75">
        <v>1.63</v>
      </c>
      <c r="O131" s="75">
        <v>0</v>
      </c>
      <c r="P131" s="75">
        <v>0</v>
      </c>
      <c r="Q131" s="72"/>
      <c r="R131" s="73"/>
      <c r="S131" s="76"/>
      <c r="T131" s="72"/>
      <c r="U131" s="72"/>
      <c r="V131" s="76"/>
      <c r="W131" s="72"/>
      <c r="X131" s="72"/>
      <c r="Y131" s="77"/>
      <c r="Z131" s="67"/>
    </row>
    <row r="132" spans="4:26" ht="30" customHeight="1">
      <c r="D132" s="27">
        <v>119</v>
      </c>
      <c r="E132" s="72" t="s">
        <v>218</v>
      </c>
      <c r="F132" s="72"/>
      <c r="G132" s="72" t="s">
        <v>237</v>
      </c>
      <c r="H132" s="72"/>
      <c r="I132" s="72" t="s">
        <v>226</v>
      </c>
      <c r="J132" s="72" t="s">
        <v>139</v>
      </c>
      <c r="K132" s="72" t="s">
        <v>275</v>
      </c>
      <c r="L132" s="39">
        <v>20</v>
      </c>
      <c r="M132" s="74" t="s">
        <v>270</v>
      </c>
      <c r="N132" s="75">
        <v>1.99</v>
      </c>
      <c r="O132" s="75">
        <v>0</v>
      </c>
      <c r="P132" s="75">
        <v>0</v>
      </c>
      <c r="Q132" s="72"/>
      <c r="R132" s="73"/>
      <c r="S132" s="76"/>
      <c r="T132" s="72"/>
      <c r="U132" s="72"/>
      <c r="V132" s="76"/>
      <c r="W132" s="72"/>
      <c r="X132" s="72"/>
      <c r="Y132" s="77"/>
      <c r="Z132" s="67"/>
    </row>
    <row r="133" spans="4:26" ht="30" customHeight="1">
      <c r="D133" s="27">
        <v>120</v>
      </c>
      <c r="E133" s="72" t="s">
        <v>218</v>
      </c>
      <c r="F133" s="72"/>
      <c r="G133" s="72" t="s">
        <v>242</v>
      </c>
      <c r="H133" s="72"/>
      <c r="I133" s="72" t="s">
        <v>226</v>
      </c>
      <c r="J133" s="72" t="s">
        <v>139</v>
      </c>
      <c r="K133" s="72" t="s">
        <v>275</v>
      </c>
      <c r="L133" s="39">
        <v>1.5</v>
      </c>
      <c r="M133" s="74" t="s">
        <v>270</v>
      </c>
      <c r="N133" s="75">
        <v>0.11</v>
      </c>
      <c r="O133" s="75">
        <v>0</v>
      </c>
      <c r="P133" s="75">
        <v>0</v>
      </c>
      <c r="Q133" s="72"/>
      <c r="R133" s="73"/>
      <c r="S133" s="76"/>
      <c r="T133" s="72"/>
      <c r="U133" s="72"/>
      <c r="V133" s="76"/>
      <c r="W133" s="72"/>
      <c r="X133" s="72"/>
      <c r="Y133" s="77"/>
      <c r="Z133" s="67"/>
    </row>
    <row r="134" spans="4:26" ht="30" customHeight="1">
      <c r="D134" s="27">
        <v>121</v>
      </c>
      <c r="E134" s="72" t="s">
        <v>218</v>
      </c>
      <c r="F134" s="72"/>
      <c r="G134" s="72" t="s">
        <v>243</v>
      </c>
      <c r="H134" s="72"/>
      <c r="I134" s="72" t="s">
        <v>226</v>
      </c>
      <c r="J134" s="72" t="s">
        <v>139</v>
      </c>
      <c r="K134" s="72" t="s">
        <v>275</v>
      </c>
      <c r="L134" s="39">
        <v>1.5</v>
      </c>
      <c r="M134" s="74" t="s">
        <v>270</v>
      </c>
      <c r="N134" s="75">
        <v>0.11</v>
      </c>
      <c r="O134" s="75">
        <v>0</v>
      </c>
      <c r="P134" s="75">
        <v>0</v>
      </c>
      <c r="Q134" s="72"/>
      <c r="R134" s="73"/>
      <c r="S134" s="76"/>
      <c r="T134" s="72"/>
      <c r="U134" s="72"/>
      <c r="V134" s="76"/>
      <c r="W134" s="72"/>
      <c r="X134" s="72"/>
      <c r="Y134" s="77"/>
      <c r="Z134" s="67"/>
    </row>
    <row r="135" spans="4:26" ht="30" customHeight="1">
      <c r="D135" s="27">
        <v>122</v>
      </c>
      <c r="E135" s="72" t="s">
        <v>218</v>
      </c>
      <c r="F135" s="72"/>
      <c r="G135" s="72" t="s">
        <v>242</v>
      </c>
      <c r="H135" s="72"/>
      <c r="I135" s="72" t="s">
        <v>226</v>
      </c>
      <c r="J135" s="72" t="s">
        <v>132</v>
      </c>
      <c r="K135" s="73"/>
      <c r="L135" s="39"/>
      <c r="M135" s="74" t="s">
        <v>179</v>
      </c>
      <c r="N135" s="75">
        <v>1</v>
      </c>
      <c r="O135" s="75">
        <v>0</v>
      </c>
      <c r="P135" s="75">
        <v>0</v>
      </c>
      <c r="Q135" s="72"/>
      <c r="R135" s="73"/>
      <c r="S135" s="76"/>
      <c r="T135" s="72"/>
      <c r="U135" s="72"/>
      <c r="V135" s="76"/>
      <c r="W135" s="72"/>
      <c r="X135" s="72"/>
      <c r="Y135" s="77"/>
      <c r="Z135" s="67"/>
    </row>
    <row r="136" spans="4:26" ht="30" customHeight="1">
      <c r="D136" s="27">
        <v>123</v>
      </c>
      <c r="E136" s="72" t="s">
        <v>218</v>
      </c>
      <c r="F136" s="72"/>
      <c r="G136" s="72" t="s">
        <v>243</v>
      </c>
      <c r="H136" s="72"/>
      <c r="I136" s="72" t="s">
        <v>226</v>
      </c>
      <c r="J136" s="72" t="s">
        <v>132</v>
      </c>
      <c r="K136" s="73"/>
      <c r="L136" s="39"/>
      <c r="M136" s="74" t="s">
        <v>179</v>
      </c>
      <c r="N136" s="75">
        <v>1</v>
      </c>
      <c r="O136" s="75">
        <v>0</v>
      </c>
      <c r="P136" s="75">
        <v>0</v>
      </c>
      <c r="Q136" s="72"/>
      <c r="R136" s="73"/>
      <c r="S136" s="76"/>
      <c r="T136" s="72"/>
      <c r="U136" s="72"/>
      <c r="V136" s="76"/>
      <c r="W136" s="72"/>
      <c r="X136" s="72"/>
      <c r="Y136" s="77"/>
      <c r="Z136" s="67"/>
    </row>
    <row r="137" spans="4:26" ht="30" customHeight="1">
      <c r="D137" s="27">
        <v>124</v>
      </c>
      <c r="E137" s="72" t="s">
        <v>218</v>
      </c>
      <c r="F137" s="72"/>
      <c r="G137" s="72" t="s">
        <v>237</v>
      </c>
      <c r="H137" s="72"/>
      <c r="I137" s="72" t="s">
        <v>226</v>
      </c>
      <c r="J137" s="72" t="s">
        <v>132</v>
      </c>
      <c r="K137" s="73"/>
      <c r="L137" s="39"/>
      <c r="M137" s="74" t="s">
        <v>179</v>
      </c>
      <c r="N137" s="75">
        <v>0</v>
      </c>
      <c r="O137" s="75">
        <v>0</v>
      </c>
      <c r="P137" s="75">
        <v>0</v>
      </c>
      <c r="Q137" s="72"/>
      <c r="R137" s="73"/>
      <c r="S137" s="76"/>
      <c r="T137" s="72"/>
      <c r="U137" s="72"/>
      <c r="V137" s="76"/>
      <c r="W137" s="72"/>
      <c r="X137" s="72"/>
      <c r="Y137" s="77"/>
      <c r="Z137" s="67"/>
    </row>
    <row r="138" spans="4:26" ht="30" customHeight="1">
      <c r="D138" s="27">
        <v>125</v>
      </c>
      <c r="E138" s="72" t="s">
        <v>219</v>
      </c>
      <c r="F138" s="72"/>
      <c r="G138" s="72" t="s">
        <v>234</v>
      </c>
      <c r="H138" s="72"/>
      <c r="I138" s="72" t="s">
        <v>235</v>
      </c>
      <c r="J138" s="72" t="s">
        <v>207</v>
      </c>
      <c r="K138" s="73"/>
      <c r="L138" s="39"/>
      <c r="M138" s="74" t="s">
        <v>179</v>
      </c>
      <c r="N138" s="75">
        <v>33.28</v>
      </c>
      <c r="O138" s="75">
        <v>0</v>
      </c>
      <c r="P138" s="75">
        <v>0</v>
      </c>
      <c r="Q138" s="72"/>
      <c r="R138" s="73"/>
      <c r="S138" s="76"/>
      <c r="T138" s="72"/>
      <c r="U138" s="72"/>
      <c r="V138" s="76"/>
      <c r="W138" s="72"/>
      <c r="X138" s="72"/>
      <c r="Y138" s="77"/>
      <c r="Z138" s="67"/>
    </row>
    <row r="139" spans="4:26" ht="30" customHeight="1">
      <c r="D139" s="27">
        <v>126</v>
      </c>
      <c r="E139" s="72" t="s">
        <v>219</v>
      </c>
      <c r="F139" s="72"/>
      <c r="G139" s="72" t="s">
        <v>222</v>
      </c>
      <c r="H139" s="72"/>
      <c r="I139" s="72" t="s">
        <v>226</v>
      </c>
      <c r="J139" s="72" t="s">
        <v>127</v>
      </c>
      <c r="K139" s="73"/>
      <c r="L139" s="39">
        <v>50000</v>
      </c>
      <c r="M139" s="74" t="s">
        <v>270</v>
      </c>
      <c r="N139" s="75">
        <v>5937.37</v>
      </c>
      <c r="O139" s="75">
        <v>0</v>
      </c>
      <c r="P139" s="75">
        <v>0</v>
      </c>
      <c r="Q139" s="72"/>
      <c r="R139" s="73"/>
      <c r="S139" s="76"/>
      <c r="T139" s="72"/>
      <c r="U139" s="72"/>
      <c r="V139" s="76"/>
      <c r="W139" s="72"/>
      <c r="X139" s="72"/>
      <c r="Y139" s="77"/>
      <c r="Z139" s="67"/>
    </row>
    <row r="140" spans="4:26" ht="30" customHeight="1">
      <c r="D140" s="27">
        <v>127</v>
      </c>
      <c r="E140" s="72" t="s">
        <v>221</v>
      </c>
      <c r="F140" s="72"/>
      <c r="G140" s="72" t="s">
        <v>225</v>
      </c>
      <c r="H140" s="72"/>
      <c r="I140" s="72" t="s">
        <v>226</v>
      </c>
      <c r="J140" s="72" t="s">
        <v>139</v>
      </c>
      <c r="K140" s="72" t="s">
        <v>275</v>
      </c>
      <c r="L140" s="39">
        <v>3</v>
      </c>
      <c r="M140" s="74" t="s">
        <v>270</v>
      </c>
      <c r="N140" s="75">
        <v>0.44</v>
      </c>
      <c r="O140" s="75">
        <v>0</v>
      </c>
      <c r="P140" s="75">
        <v>0</v>
      </c>
      <c r="Q140" s="72"/>
      <c r="R140" s="73"/>
      <c r="S140" s="76"/>
      <c r="T140" s="72"/>
      <c r="U140" s="72"/>
      <c r="V140" s="76"/>
      <c r="W140" s="72"/>
      <c r="X140" s="72"/>
      <c r="Y140" s="77"/>
      <c r="Z140" s="67"/>
    </row>
    <row r="141" spans="4:26" ht="30" customHeight="1">
      <c r="D141" s="27">
        <v>128</v>
      </c>
      <c r="E141" s="72" t="s">
        <v>222</v>
      </c>
      <c r="F141" s="72"/>
      <c r="G141" s="72" t="s">
        <v>225</v>
      </c>
      <c r="H141" s="72"/>
      <c r="I141" s="72" t="s">
        <v>226</v>
      </c>
      <c r="J141" s="72" t="s">
        <v>127</v>
      </c>
      <c r="K141" s="73"/>
      <c r="L141" s="39">
        <v>300</v>
      </c>
      <c r="M141" s="74" t="s">
        <v>270</v>
      </c>
      <c r="N141" s="75">
        <v>8</v>
      </c>
      <c r="O141" s="75">
        <v>0</v>
      </c>
      <c r="P141" s="75">
        <v>0</v>
      </c>
      <c r="Q141" s="72"/>
      <c r="R141" s="73"/>
      <c r="S141" s="76"/>
      <c r="T141" s="72"/>
      <c r="U141" s="72"/>
      <c r="V141" s="76"/>
      <c r="W141" s="72"/>
      <c r="X141" s="72"/>
      <c r="Y141" s="77"/>
      <c r="Z141" s="67"/>
    </row>
    <row r="142" spans="4:26" ht="30" customHeight="1">
      <c r="D142" s="27">
        <v>129</v>
      </c>
      <c r="E142" s="72" t="s">
        <v>222</v>
      </c>
      <c r="F142" s="72"/>
      <c r="G142" s="72" t="s">
        <v>225</v>
      </c>
      <c r="H142" s="72"/>
      <c r="I142" s="72" t="s">
        <v>226</v>
      </c>
      <c r="J142" s="72" t="s">
        <v>128</v>
      </c>
      <c r="K142" s="73"/>
      <c r="L142" s="39">
        <v>300</v>
      </c>
      <c r="M142" s="74" t="s">
        <v>270</v>
      </c>
      <c r="N142" s="75">
        <v>0</v>
      </c>
      <c r="O142" s="75">
        <v>0</v>
      </c>
      <c r="P142" s="75">
        <v>0</v>
      </c>
      <c r="Q142" s="72"/>
      <c r="R142" s="73"/>
      <c r="S142" s="76"/>
      <c r="T142" s="72"/>
      <c r="U142" s="72"/>
      <c r="V142" s="76"/>
      <c r="W142" s="72"/>
      <c r="X142" s="72"/>
      <c r="Y142" s="77"/>
      <c r="Z142" s="67"/>
    </row>
    <row r="143" spans="4:26" ht="30" customHeight="1">
      <c r="D143" s="27">
        <v>130</v>
      </c>
      <c r="E143" s="72" t="s">
        <v>223</v>
      </c>
      <c r="F143" s="72"/>
      <c r="G143" s="72" t="s">
        <v>231</v>
      </c>
      <c r="H143" s="72"/>
      <c r="I143" s="72" t="s">
        <v>269</v>
      </c>
      <c r="J143" s="72" t="s">
        <v>139</v>
      </c>
      <c r="K143" s="72" t="s">
        <v>275</v>
      </c>
      <c r="L143" s="39">
        <v>6</v>
      </c>
      <c r="M143" s="74" t="s">
        <v>270</v>
      </c>
      <c r="N143" s="75">
        <v>0.63</v>
      </c>
      <c r="O143" s="75">
        <v>0</v>
      </c>
      <c r="P143" s="75">
        <v>0</v>
      </c>
      <c r="Q143" s="72"/>
      <c r="R143" s="73"/>
      <c r="S143" s="76"/>
      <c r="T143" s="72"/>
      <c r="U143" s="72"/>
      <c r="V143" s="76"/>
      <c r="W143" s="72"/>
      <c r="X143" s="72"/>
      <c r="Y143" s="77"/>
      <c r="Z143" s="67"/>
    </row>
    <row r="144" spans="4:26" ht="30" customHeight="1">
      <c r="D144" s="27">
        <v>131</v>
      </c>
      <c r="E144" s="72" t="s">
        <v>221</v>
      </c>
      <c r="F144" s="72"/>
      <c r="G144" s="72" t="s">
        <v>225</v>
      </c>
      <c r="H144" s="72"/>
      <c r="I144" s="72" t="s">
        <v>226</v>
      </c>
      <c r="J144" s="72" t="s">
        <v>127</v>
      </c>
      <c r="K144" s="73"/>
      <c r="L144" s="39">
        <v>340</v>
      </c>
      <c r="M144" s="74" t="s">
        <v>270</v>
      </c>
      <c r="N144" s="75">
        <v>2.17</v>
      </c>
      <c r="O144" s="75">
        <v>0</v>
      </c>
      <c r="P144" s="75">
        <v>0</v>
      </c>
      <c r="Q144" s="72"/>
      <c r="R144" s="73"/>
      <c r="S144" s="76"/>
      <c r="T144" s="72"/>
      <c r="U144" s="72"/>
      <c r="V144" s="76"/>
      <c r="W144" s="72"/>
      <c r="X144" s="72"/>
      <c r="Y144" s="77"/>
      <c r="Z144" s="67"/>
    </row>
    <row r="145" spans="4:26" ht="30" customHeight="1">
      <c r="D145" s="27">
        <v>132</v>
      </c>
      <c r="E145" s="72" t="s">
        <v>221</v>
      </c>
      <c r="F145" s="72"/>
      <c r="G145" s="72" t="s">
        <v>222</v>
      </c>
      <c r="H145" s="72"/>
      <c r="I145" s="72" t="s">
        <v>226</v>
      </c>
      <c r="J145" s="72" t="s">
        <v>139</v>
      </c>
      <c r="K145" s="72" t="s">
        <v>273</v>
      </c>
      <c r="L145" s="39">
        <v>25</v>
      </c>
      <c r="M145" s="74" t="s">
        <v>270</v>
      </c>
      <c r="N145" s="75">
        <v>24</v>
      </c>
      <c r="O145" s="75">
        <v>0</v>
      </c>
      <c r="P145" s="75">
        <v>0</v>
      </c>
      <c r="Q145" s="72"/>
      <c r="R145" s="73"/>
      <c r="S145" s="76"/>
      <c r="T145" s="72"/>
      <c r="U145" s="72"/>
      <c r="V145" s="76"/>
      <c r="W145" s="72"/>
      <c r="X145" s="72"/>
      <c r="Y145" s="77"/>
      <c r="Z145" s="67"/>
    </row>
    <row r="146" spans="4:26" ht="30" customHeight="1">
      <c r="D146" s="27">
        <v>133</v>
      </c>
      <c r="E146" s="72" t="s">
        <v>224</v>
      </c>
      <c r="F146" s="72"/>
      <c r="G146" s="72" t="s">
        <v>222</v>
      </c>
      <c r="H146" s="72"/>
      <c r="I146" s="72" t="s">
        <v>226</v>
      </c>
      <c r="J146" s="72" t="s">
        <v>139</v>
      </c>
      <c r="K146" s="72" t="s">
        <v>273</v>
      </c>
      <c r="L146" s="39">
        <v>20</v>
      </c>
      <c r="M146" s="74" t="s">
        <v>270</v>
      </c>
      <c r="N146" s="75">
        <v>0.06</v>
      </c>
      <c r="O146" s="75">
        <v>0</v>
      </c>
      <c r="P146" s="75">
        <v>0</v>
      </c>
      <c r="Q146" s="72"/>
      <c r="R146" s="73"/>
      <c r="S146" s="76"/>
      <c r="T146" s="72"/>
      <c r="U146" s="72"/>
      <c r="V146" s="76"/>
      <c r="W146" s="72"/>
      <c r="X146" s="72"/>
      <c r="Y146" s="77"/>
      <c r="Z146" s="67"/>
    </row>
    <row r="147" spans="4:26" ht="30" customHeight="1">
      <c r="D147" s="27">
        <v>134</v>
      </c>
      <c r="E147" s="72" t="s">
        <v>221</v>
      </c>
      <c r="F147" s="72"/>
      <c r="G147" s="72" t="s">
        <v>229</v>
      </c>
      <c r="H147" s="72"/>
      <c r="I147" s="72" t="s">
        <v>226</v>
      </c>
      <c r="J147" s="72" t="s">
        <v>129</v>
      </c>
      <c r="K147" s="73"/>
      <c r="L147" s="39"/>
      <c r="M147" s="74" t="s">
        <v>179</v>
      </c>
      <c r="N147" s="75">
        <v>21.07</v>
      </c>
      <c r="O147" s="75">
        <v>560.83116997634693</v>
      </c>
      <c r="P147" s="75">
        <v>581.90337</v>
      </c>
      <c r="Q147" s="72"/>
      <c r="R147" s="73"/>
      <c r="S147" s="76"/>
      <c r="T147" s="72"/>
      <c r="U147" s="72" t="s">
        <v>129</v>
      </c>
      <c r="V147" s="76">
        <v>8.2500000000000004E-2</v>
      </c>
      <c r="W147" s="72" t="s">
        <v>271</v>
      </c>
      <c r="X147" s="72" t="s">
        <v>126</v>
      </c>
      <c r="Y147" s="77" t="s">
        <v>272</v>
      </c>
      <c r="Z147" s="67"/>
    </row>
    <row r="148" spans="4:26" ht="30" customHeight="1">
      <c r="D148" s="27">
        <v>135</v>
      </c>
      <c r="E148" s="72" t="s">
        <v>221</v>
      </c>
      <c r="F148" s="72"/>
      <c r="G148" s="72" t="s">
        <v>228</v>
      </c>
      <c r="H148" s="72"/>
      <c r="I148" s="72" t="s">
        <v>226</v>
      </c>
      <c r="J148" s="72" t="s">
        <v>129</v>
      </c>
      <c r="K148" s="73"/>
      <c r="L148" s="39"/>
      <c r="M148" s="74" t="s">
        <v>179</v>
      </c>
      <c r="N148" s="75">
        <v>31.62</v>
      </c>
      <c r="O148" s="75">
        <v>841.42776114172148</v>
      </c>
      <c r="P148" s="75">
        <v>873.04286000000002</v>
      </c>
      <c r="Q148" s="72"/>
      <c r="R148" s="73"/>
      <c r="S148" s="76"/>
      <c r="T148" s="72"/>
      <c r="U148" s="72" t="s">
        <v>129</v>
      </c>
      <c r="V148" s="76">
        <v>8.2500000000000004E-2</v>
      </c>
      <c r="W148" s="72" t="s">
        <v>271</v>
      </c>
      <c r="X148" s="72" t="s">
        <v>126</v>
      </c>
      <c r="Y148" s="77" t="s">
        <v>272</v>
      </c>
      <c r="Z148" s="67"/>
    </row>
    <row r="149" spans="4:26" ht="30" customHeight="1">
      <c r="D149" s="27">
        <v>136</v>
      </c>
      <c r="E149" s="72" t="s">
        <v>221</v>
      </c>
      <c r="F149" s="72"/>
      <c r="G149" s="72" t="s">
        <v>229</v>
      </c>
      <c r="H149" s="72"/>
      <c r="I149" s="72" t="s">
        <v>226</v>
      </c>
      <c r="J149" s="72" t="s">
        <v>206</v>
      </c>
      <c r="K149" s="73"/>
      <c r="L149" s="39"/>
      <c r="M149" s="74" t="s">
        <v>179</v>
      </c>
      <c r="N149" s="75">
        <v>34.53</v>
      </c>
      <c r="O149" s="75">
        <v>0</v>
      </c>
      <c r="P149" s="75">
        <v>0</v>
      </c>
      <c r="Q149" s="72"/>
      <c r="R149" s="73"/>
      <c r="S149" s="76"/>
      <c r="T149" s="72"/>
      <c r="U149" s="72"/>
      <c r="V149" s="76"/>
      <c r="W149" s="72"/>
      <c r="X149" s="72"/>
      <c r="Y149" s="77"/>
      <c r="Z149" s="67"/>
    </row>
    <row r="150" spans="4:26" ht="30" customHeight="1">
      <c r="D150" s="27">
        <v>137</v>
      </c>
      <c r="E150" s="72" t="s">
        <v>221</v>
      </c>
      <c r="F150" s="72"/>
      <c r="G150" s="72" t="s">
        <v>228</v>
      </c>
      <c r="H150" s="72"/>
      <c r="I150" s="72" t="s">
        <v>226</v>
      </c>
      <c r="J150" s="72" t="s">
        <v>206</v>
      </c>
      <c r="K150" s="73"/>
      <c r="L150" s="39"/>
      <c r="M150" s="74" t="s">
        <v>179</v>
      </c>
      <c r="N150" s="75">
        <v>51.81</v>
      </c>
      <c r="O150" s="75">
        <v>0</v>
      </c>
      <c r="P150" s="75">
        <v>0</v>
      </c>
      <c r="Q150" s="72"/>
      <c r="R150" s="73"/>
      <c r="S150" s="76"/>
      <c r="T150" s="72"/>
      <c r="U150" s="72"/>
      <c r="V150" s="76"/>
      <c r="W150" s="72"/>
      <c r="X150" s="72"/>
      <c r="Y150" s="77"/>
      <c r="Z150" s="67"/>
    </row>
    <row r="151" spans="4:26" ht="30" customHeight="1">
      <c r="D151" s="27">
        <v>138</v>
      </c>
      <c r="E151" s="72" t="s">
        <v>218</v>
      </c>
      <c r="F151" s="72"/>
      <c r="G151" s="34" t="s">
        <v>222</v>
      </c>
      <c r="H151" s="34"/>
      <c r="I151" s="72" t="s">
        <v>226</v>
      </c>
      <c r="J151" s="34" t="s">
        <v>139</v>
      </c>
      <c r="K151" s="72" t="s">
        <v>280</v>
      </c>
      <c r="L151" s="39"/>
      <c r="M151" s="74" t="s">
        <v>179</v>
      </c>
      <c r="N151" s="39">
        <v>25</v>
      </c>
      <c r="O151" s="39"/>
      <c r="P151" s="39"/>
      <c r="Q151" s="34"/>
      <c r="R151" s="40"/>
      <c r="S151" s="64"/>
      <c r="T151" s="34"/>
      <c r="U151" s="34"/>
      <c r="V151" s="64"/>
      <c r="W151" s="34"/>
      <c r="X151" s="34"/>
      <c r="Y151" s="66"/>
      <c r="Z151" s="67"/>
    </row>
    <row r="152" spans="4:26" ht="30" customHeight="1">
      <c r="D152" s="27">
        <v>139</v>
      </c>
      <c r="E152" s="72" t="s">
        <v>218</v>
      </c>
      <c r="F152" s="72"/>
      <c r="G152" s="34" t="s">
        <v>231</v>
      </c>
      <c r="H152" s="34"/>
      <c r="I152" s="72" t="s">
        <v>226</v>
      </c>
      <c r="J152" s="34" t="s">
        <v>139</v>
      </c>
      <c r="K152" s="72" t="s">
        <v>280</v>
      </c>
      <c r="L152" s="39"/>
      <c r="M152" s="74" t="s">
        <v>179</v>
      </c>
      <c r="N152" s="39">
        <v>55.51</v>
      </c>
      <c r="O152" s="39"/>
      <c r="P152" s="39"/>
      <c r="Q152" s="34"/>
      <c r="R152" s="40"/>
      <c r="S152" s="64"/>
      <c r="T152" s="34"/>
      <c r="U152" s="34"/>
      <c r="V152" s="64"/>
      <c r="W152" s="34"/>
      <c r="X152" s="34"/>
      <c r="Y152" s="66"/>
      <c r="Z152" s="67"/>
    </row>
    <row r="153" spans="4:26" ht="30" customHeight="1">
      <c r="D153" s="27">
        <v>140</v>
      </c>
      <c r="E153" s="72" t="s">
        <v>218</v>
      </c>
      <c r="F153" s="72"/>
      <c r="G153" s="34" t="s">
        <v>241</v>
      </c>
      <c r="H153" s="34"/>
      <c r="I153" s="72" t="s">
        <v>226</v>
      </c>
      <c r="J153" s="34" t="s">
        <v>139</v>
      </c>
      <c r="K153" s="72" t="s">
        <v>280</v>
      </c>
      <c r="L153" s="39"/>
      <c r="M153" s="74" t="s">
        <v>179</v>
      </c>
      <c r="N153" s="39">
        <v>20</v>
      </c>
      <c r="O153" s="39"/>
      <c r="P153" s="39"/>
      <c r="Q153" s="34"/>
      <c r="R153" s="40"/>
      <c r="S153" s="64"/>
      <c r="T153" s="34"/>
      <c r="U153" s="34"/>
      <c r="V153" s="64"/>
      <c r="W153" s="34"/>
      <c r="X153" s="34"/>
      <c r="Y153" s="66"/>
      <c r="Z153" s="67"/>
    </row>
    <row r="154" spans="4:26" ht="30" customHeight="1">
      <c r="D154" s="27">
        <v>141</v>
      </c>
      <c r="E154" s="72" t="s">
        <v>218</v>
      </c>
      <c r="F154" s="72"/>
      <c r="G154" s="34" t="s">
        <v>232</v>
      </c>
      <c r="H154" s="34"/>
      <c r="I154" s="72" t="s">
        <v>226</v>
      </c>
      <c r="J154" s="34" t="s">
        <v>139</v>
      </c>
      <c r="K154" s="72" t="s">
        <v>280</v>
      </c>
      <c r="L154" s="39"/>
      <c r="M154" s="74" t="s">
        <v>179</v>
      </c>
      <c r="N154" s="39">
        <v>38.57</v>
      </c>
      <c r="O154" s="39"/>
      <c r="P154" s="39"/>
      <c r="Q154" s="34"/>
      <c r="R154" s="40"/>
      <c r="S154" s="64"/>
      <c r="T154" s="34"/>
      <c r="U154" s="34"/>
      <c r="V154" s="64"/>
      <c r="W154" s="34"/>
      <c r="X154" s="34"/>
      <c r="Y154" s="66"/>
      <c r="Z154" s="67"/>
    </row>
    <row r="155" spans="4:26" ht="30" customHeight="1">
      <c r="D155" s="27">
        <v>142</v>
      </c>
      <c r="E155" s="72" t="s">
        <v>218</v>
      </c>
      <c r="F155" s="72"/>
      <c r="G155" s="34" t="s">
        <v>233</v>
      </c>
      <c r="H155" s="34"/>
      <c r="I155" s="72" t="s">
        <v>226</v>
      </c>
      <c r="J155" s="34" t="s">
        <v>139</v>
      </c>
      <c r="K155" s="72" t="s">
        <v>280</v>
      </c>
      <c r="L155" s="39"/>
      <c r="M155" s="74" t="s">
        <v>179</v>
      </c>
      <c r="N155" s="39">
        <v>37.14</v>
      </c>
      <c r="O155" s="39"/>
      <c r="P155" s="39"/>
      <c r="Q155" s="34"/>
      <c r="R155" s="40"/>
      <c r="S155" s="64"/>
      <c r="T155" s="34"/>
      <c r="U155" s="34"/>
      <c r="V155" s="64"/>
      <c r="W155" s="34"/>
      <c r="X155" s="34"/>
      <c r="Y155" s="66"/>
      <c r="Z155" s="67"/>
    </row>
    <row r="156" spans="4:26" ht="30" customHeight="1">
      <c r="D156" s="27">
        <v>143</v>
      </c>
      <c r="E156" s="72" t="s">
        <v>218</v>
      </c>
      <c r="F156" s="72"/>
      <c r="G156" s="34" t="s">
        <v>237</v>
      </c>
      <c r="H156" s="34"/>
      <c r="I156" s="72" t="s">
        <v>226</v>
      </c>
      <c r="J156" s="34" t="s">
        <v>139</v>
      </c>
      <c r="K156" s="72" t="s">
        <v>280</v>
      </c>
      <c r="L156" s="39"/>
      <c r="M156" s="74" t="s">
        <v>179</v>
      </c>
      <c r="N156" s="39">
        <v>85.71</v>
      </c>
      <c r="O156" s="39"/>
      <c r="P156" s="39"/>
      <c r="Q156" s="34"/>
      <c r="R156" s="40"/>
      <c r="S156" s="64"/>
      <c r="T156" s="34"/>
      <c r="U156" s="34"/>
      <c r="V156" s="64"/>
      <c r="W156" s="34"/>
      <c r="X156" s="34"/>
      <c r="Y156" s="66"/>
      <c r="Z156" s="67"/>
    </row>
    <row r="157" spans="4:26" hidden="1">
      <c r="D157" s="29"/>
      <c r="E157" s="15"/>
      <c r="F157" s="15"/>
      <c r="G157" s="15"/>
      <c r="H157" s="15"/>
      <c r="I157" s="15"/>
      <c r="J157" s="15"/>
      <c r="K157" s="15"/>
      <c r="L157" s="15"/>
      <c r="M157" s="15"/>
      <c r="N157" s="15"/>
      <c r="O157" s="15"/>
      <c r="P157" s="15"/>
      <c r="Q157" s="15"/>
      <c r="R157" s="15"/>
      <c r="S157" s="15"/>
      <c r="T157" s="15"/>
      <c r="U157" s="15"/>
      <c r="V157" s="15"/>
      <c r="W157" s="15"/>
      <c r="X157" s="15"/>
      <c r="Y157" s="15"/>
      <c r="Z157" s="28"/>
    </row>
    <row r="158" spans="4:26">
      <c r="D158" s="30" t="s">
        <v>112</v>
      </c>
      <c r="E158" s="31"/>
      <c r="F158" s="31"/>
      <c r="G158" s="31"/>
      <c r="H158" s="31"/>
      <c r="I158" s="31"/>
      <c r="J158" s="31"/>
      <c r="K158" s="31"/>
      <c r="L158" s="31"/>
      <c r="M158" s="31"/>
      <c r="N158" s="32">
        <f>IF(COUNT($N$13:N157)&gt;0,SUM($N$13:N157),"")</f>
        <v>41685.18</v>
      </c>
      <c r="O158" s="31"/>
      <c r="P158" s="31"/>
      <c r="Q158" s="31"/>
      <c r="R158" s="31"/>
      <c r="S158" s="31"/>
      <c r="T158" s="31"/>
      <c r="U158" s="31"/>
      <c r="V158" s="31"/>
      <c r="W158" s="31"/>
      <c r="X158" s="31"/>
      <c r="Y158" s="31"/>
      <c r="Z158" s="33"/>
    </row>
  </sheetData>
  <sheetProtection algorithmName="SHA-512" hashValue="P2qH39S1TsrsdiwLWnHz+2YUUl7QoCwoKQKimPxQAR9/A22/MwNdf3DSOCBGiDLIeS13tdsWmjIBqnFCX/JIqA==" saltValue="lcp59Jvw2p/lxlO3UiAbmA==" spinCount="100000" sheet="1" objects="1" scenarios="1"/>
  <mergeCells count="13">
    <mergeCell ref="O10:P10"/>
    <mergeCell ref="Q9:Z9"/>
    <mergeCell ref="Q10:T10"/>
    <mergeCell ref="G10:I10"/>
    <mergeCell ref="K10:K11"/>
    <mergeCell ref="M10:M11"/>
    <mergeCell ref="U10:Y10"/>
    <mergeCell ref="Z10:Z11"/>
    <mergeCell ref="E10:F10"/>
    <mergeCell ref="D10:D11"/>
    <mergeCell ref="J10:J11"/>
    <mergeCell ref="L10:L11"/>
    <mergeCell ref="N10:N11"/>
  </mergeCells>
  <dataValidations count="8">
    <dataValidation type="list" allowBlank="1" showInputMessage="1" showErrorMessage="1" sqref="Q12 Q14:Q156">
      <formula1>$AF$1:$AF$3</formula1>
    </dataValidation>
    <dataValidation type="list" allowBlank="1" showInputMessage="1" showErrorMessage="1" sqref="U12 U14:U156">
      <formula1>$AG$1:$AG$4</formula1>
    </dataValidation>
    <dataValidation type="list" allowBlank="1" showInputMessage="1" showErrorMessage="1" sqref="X12 X14:X156">
      <formula1>$AE$1:$AE$2</formula1>
    </dataValidation>
    <dataValidation allowBlank="1" showInputMessage="1" showErrorMessage="1" prompt="[A-Z][A-Z][A-Z][A-Z][A-Z][0-9][0-9][0-9][0-9][A-Z]_x000a_In absence of PAN please enter &quot;ZZZZZ9999Z&quot;" sqref="H12 F12 H14:H156 F14:F156"/>
    <dataValidation type="decimal" allowBlank="1" showInputMessage="1" showErrorMessage="1" sqref="S12 V12 S14:S156 V14:V156">
      <formula1>-9.99999999999999E+47</formula1>
      <formula2>9.99999999999999E+46</formula2>
    </dataValidation>
    <dataValidation type="decimal" allowBlank="1" showInputMessage="1" showErrorMessage="1" sqref="P12 P14:P156">
      <formula1>-9.99999999999999E+49</formula1>
      <formula2>9.99999999999999E+47</formula2>
    </dataValidation>
    <dataValidation type="decimal" allowBlank="1" showInputMessage="1" showErrorMessage="1" sqref="N12:O12 L12 N14:O156 L14:L156">
      <formula1>-9.99999999999999E+54</formula1>
      <formula2>9.99999999999999E+51</formula2>
    </dataValidation>
    <dataValidation type="list" allowBlank="1" showInputMessage="1" showErrorMessage="1" sqref="J12 J14:J156">
      <formula1>$E$3:$R$3</formula1>
    </dataValidation>
  </dataValidation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opentextblock">
                <anchor moveWithCells="1" sizeWithCells="1">
                  <from>
                    <xdr:col>25</xdr:col>
                    <xdr:colOff>66675</xdr:colOff>
                    <xdr:row>13</xdr:row>
                    <xdr:rowOff>66675</xdr:rowOff>
                  </from>
                  <to>
                    <xdr:col>25</xdr:col>
                    <xdr:colOff>1381125</xdr:colOff>
                    <xdr:row>13</xdr:row>
                    <xdr:rowOff>333375</xdr:rowOff>
                  </to>
                </anchor>
              </controlPr>
            </control>
          </mc:Choice>
        </mc:AlternateContent>
        <mc:AlternateContent xmlns:mc="http://schemas.openxmlformats.org/markup-compatibility/2006">
          <mc:Choice Requires="x14">
            <control shapeId="3074" r:id="rId5" name="Button 2">
              <controlPr defaultSize="0" print="0" autoFill="0" autoPict="0" macro="[0]!opentextblock">
                <anchor moveWithCells="1" sizeWithCells="1">
                  <from>
                    <xdr:col>25</xdr:col>
                    <xdr:colOff>66675</xdr:colOff>
                    <xdr:row>14</xdr:row>
                    <xdr:rowOff>66675</xdr:rowOff>
                  </from>
                  <to>
                    <xdr:col>25</xdr:col>
                    <xdr:colOff>1381125</xdr:colOff>
                    <xdr:row>14</xdr:row>
                    <xdr:rowOff>333375</xdr:rowOff>
                  </to>
                </anchor>
              </controlPr>
            </control>
          </mc:Choice>
        </mc:AlternateContent>
        <mc:AlternateContent xmlns:mc="http://schemas.openxmlformats.org/markup-compatibility/2006">
          <mc:Choice Requires="x14">
            <control shapeId="3075" r:id="rId6" name="Button 3">
              <controlPr defaultSize="0" print="0" autoFill="0" autoPict="0" macro="[0]!opentextblock">
                <anchor moveWithCells="1" sizeWithCells="1">
                  <from>
                    <xdr:col>25</xdr:col>
                    <xdr:colOff>66675</xdr:colOff>
                    <xdr:row>15</xdr:row>
                    <xdr:rowOff>66675</xdr:rowOff>
                  </from>
                  <to>
                    <xdr:col>25</xdr:col>
                    <xdr:colOff>1381125</xdr:colOff>
                    <xdr:row>15</xdr:row>
                    <xdr:rowOff>333375</xdr:rowOff>
                  </to>
                </anchor>
              </controlPr>
            </control>
          </mc:Choice>
        </mc:AlternateContent>
        <mc:AlternateContent xmlns:mc="http://schemas.openxmlformats.org/markup-compatibility/2006">
          <mc:Choice Requires="x14">
            <control shapeId="3076" r:id="rId7" name="Button 4">
              <controlPr defaultSize="0" print="0" autoFill="0" autoPict="0" macro="[0]!opentextblock">
                <anchor moveWithCells="1" sizeWithCells="1">
                  <from>
                    <xdr:col>25</xdr:col>
                    <xdr:colOff>66675</xdr:colOff>
                    <xdr:row>16</xdr:row>
                    <xdr:rowOff>66675</xdr:rowOff>
                  </from>
                  <to>
                    <xdr:col>25</xdr:col>
                    <xdr:colOff>1381125</xdr:colOff>
                    <xdr:row>16</xdr:row>
                    <xdr:rowOff>333375</xdr:rowOff>
                  </to>
                </anchor>
              </controlPr>
            </control>
          </mc:Choice>
        </mc:AlternateContent>
        <mc:AlternateContent xmlns:mc="http://schemas.openxmlformats.org/markup-compatibility/2006">
          <mc:Choice Requires="x14">
            <control shapeId="3077" r:id="rId8" name="Button 5">
              <controlPr defaultSize="0" print="0" autoFill="0" autoPict="0" macro="[0]!opentextblock">
                <anchor moveWithCells="1" sizeWithCells="1">
                  <from>
                    <xdr:col>25</xdr:col>
                    <xdr:colOff>66675</xdr:colOff>
                    <xdr:row>17</xdr:row>
                    <xdr:rowOff>66675</xdr:rowOff>
                  </from>
                  <to>
                    <xdr:col>25</xdr:col>
                    <xdr:colOff>1381125</xdr:colOff>
                    <xdr:row>17</xdr:row>
                    <xdr:rowOff>333375</xdr:rowOff>
                  </to>
                </anchor>
              </controlPr>
            </control>
          </mc:Choice>
        </mc:AlternateContent>
        <mc:AlternateContent xmlns:mc="http://schemas.openxmlformats.org/markup-compatibility/2006">
          <mc:Choice Requires="x14">
            <control shapeId="3078" r:id="rId9" name="Button 6">
              <controlPr defaultSize="0" print="0" autoFill="0" autoPict="0" macro="[0]!opentextblock">
                <anchor moveWithCells="1" sizeWithCells="1">
                  <from>
                    <xdr:col>25</xdr:col>
                    <xdr:colOff>66675</xdr:colOff>
                    <xdr:row>18</xdr:row>
                    <xdr:rowOff>66675</xdr:rowOff>
                  </from>
                  <to>
                    <xdr:col>25</xdr:col>
                    <xdr:colOff>1381125</xdr:colOff>
                    <xdr:row>18</xdr:row>
                    <xdr:rowOff>333375</xdr:rowOff>
                  </to>
                </anchor>
              </controlPr>
            </control>
          </mc:Choice>
        </mc:AlternateContent>
        <mc:AlternateContent xmlns:mc="http://schemas.openxmlformats.org/markup-compatibility/2006">
          <mc:Choice Requires="x14">
            <control shapeId="3079" r:id="rId10" name="Button 7">
              <controlPr defaultSize="0" print="0" autoFill="0" autoPict="0" macro="[0]!opentextblock">
                <anchor moveWithCells="1" sizeWithCells="1">
                  <from>
                    <xdr:col>25</xdr:col>
                    <xdr:colOff>66675</xdr:colOff>
                    <xdr:row>19</xdr:row>
                    <xdr:rowOff>66675</xdr:rowOff>
                  </from>
                  <to>
                    <xdr:col>25</xdr:col>
                    <xdr:colOff>1381125</xdr:colOff>
                    <xdr:row>19</xdr:row>
                    <xdr:rowOff>333375</xdr:rowOff>
                  </to>
                </anchor>
              </controlPr>
            </control>
          </mc:Choice>
        </mc:AlternateContent>
        <mc:AlternateContent xmlns:mc="http://schemas.openxmlformats.org/markup-compatibility/2006">
          <mc:Choice Requires="x14">
            <control shapeId="3080" r:id="rId11" name="Button 8">
              <controlPr defaultSize="0" print="0" autoFill="0" autoPict="0" macro="[0]!opentextblock">
                <anchor moveWithCells="1" sizeWithCells="1">
                  <from>
                    <xdr:col>25</xdr:col>
                    <xdr:colOff>66675</xdr:colOff>
                    <xdr:row>20</xdr:row>
                    <xdr:rowOff>66675</xdr:rowOff>
                  </from>
                  <to>
                    <xdr:col>25</xdr:col>
                    <xdr:colOff>1381125</xdr:colOff>
                    <xdr:row>20</xdr:row>
                    <xdr:rowOff>333375</xdr:rowOff>
                  </to>
                </anchor>
              </controlPr>
            </control>
          </mc:Choice>
        </mc:AlternateContent>
        <mc:AlternateContent xmlns:mc="http://schemas.openxmlformats.org/markup-compatibility/2006">
          <mc:Choice Requires="x14">
            <control shapeId="3081" r:id="rId12" name="Button 9">
              <controlPr defaultSize="0" print="0" autoFill="0" autoPict="0" macro="[0]!opentextblock">
                <anchor moveWithCells="1" sizeWithCells="1">
                  <from>
                    <xdr:col>25</xdr:col>
                    <xdr:colOff>66675</xdr:colOff>
                    <xdr:row>21</xdr:row>
                    <xdr:rowOff>66675</xdr:rowOff>
                  </from>
                  <to>
                    <xdr:col>25</xdr:col>
                    <xdr:colOff>1381125</xdr:colOff>
                    <xdr:row>21</xdr:row>
                    <xdr:rowOff>333375</xdr:rowOff>
                  </to>
                </anchor>
              </controlPr>
            </control>
          </mc:Choice>
        </mc:AlternateContent>
        <mc:AlternateContent xmlns:mc="http://schemas.openxmlformats.org/markup-compatibility/2006">
          <mc:Choice Requires="x14">
            <control shapeId="3082" r:id="rId13" name="Button 10">
              <controlPr defaultSize="0" print="0" autoFill="0" autoPict="0" macro="[0]!opentextblock">
                <anchor moveWithCells="1" sizeWithCells="1">
                  <from>
                    <xdr:col>25</xdr:col>
                    <xdr:colOff>66675</xdr:colOff>
                    <xdr:row>22</xdr:row>
                    <xdr:rowOff>66675</xdr:rowOff>
                  </from>
                  <to>
                    <xdr:col>25</xdr:col>
                    <xdr:colOff>1381125</xdr:colOff>
                    <xdr:row>22</xdr:row>
                    <xdr:rowOff>333375</xdr:rowOff>
                  </to>
                </anchor>
              </controlPr>
            </control>
          </mc:Choice>
        </mc:AlternateContent>
        <mc:AlternateContent xmlns:mc="http://schemas.openxmlformats.org/markup-compatibility/2006">
          <mc:Choice Requires="x14">
            <control shapeId="3083" r:id="rId14" name="Button 11">
              <controlPr defaultSize="0" print="0" autoFill="0" autoPict="0" macro="[0]!opentextblock">
                <anchor moveWithCells="1" sizeWithCells="1">
                  <from>
                    <xdr:col>25</xdr:col>
                    <xdr:colOff>66675</xdr:colOff>
                    <xdr:row>23</xdr:row>
                    <xdr:rowOff>66675</xdr:rowOff>
                  </from>
                  <to>
                    <xdr:col>25</xdr:col>
                    <xdr:colOff>1381125</xdr:colOff>
                    <xdr:row>23</xdr:row>
                    <xdr:rowOff>333375</xdr:rowOff>
                  </to>
                </anchor>
              </controlPr>
            </control>
          </mc:Choice>
        </mc:AlternateContent>
        <mc:AlternateContent xmlns:mc="http://schemas.openxmlformats.org/markup-compatibility/2006">
          <mc:Choice Requires="x14">
            <control shapeId="3084" r:id="rId15" name="Button 12">
              <controlPr defaultSize="0" print="0" autoFill="0" autoPict="0" macro="[0]!opentextblock">
                <anchor moveWithCells="1" sizeWithCells="1">
                  <from>
                    <xdr:col>25</xdr:col>
                    <xdr:colOff>66675</xdr:colOff>
                    <xdr:row>24</xdr:row>
                    <xdr:rowOff>66675</xdr:rowOff>
                  </from>
                  <to>
                    <xdr:col>25</xdr:col>
                    <xdr:colOff>1381125</xdr:colOff>
                    <xdr:row>24</xdr:row>
                    <xdr:rowOff>333375</xdr:rowOff>
                  </to>
                </anchor>
              </controlPr>
            </control>
          </mc:Choice>
        </mc:AlternateContent>
        <mc:AlternateContent xmlns:mc="http://schemas.openxmlformats.org/markup-compatibility/2006">
          <mc:Choice Requires="x14">
            <control shapeId="3085" r:id="rId16" name="Button 13">
              <controlPr defaultSize="0" print="0" autoFill="0" autoPict="0" macro="[0]!opentextblock">
                <anchor moveWithCells="1" sizeWithCells="1">
                  <from>
                    <xdr:col>25</xdr:col>
                    <xdr:colOff>66675</xdr:colOff>
                    <xdr:row>25</xdr:row>
                    <xdr:rowOff>66675</xdr:rowOff>
                  </from>
                  <to>
                    <xdr:col>25</xdr:col>
                    <xdr:colOff>1381125</xdr:colOff>
                    <xdr:row>25</xdr:row>
                    <xdr:rowOff>333375</xdr:rowOff>
                  </to>
                </anchor>
              </controlPr>
            </control>
          </mc:Choice>
        </mc:AlternateContent>
        <mc:AlternateContent xmlns:mc="http://schemas.openxmlformats.org/markup-compatibility/2006">
          <mc:Choice Requires="x14">
            <control shapeId="3086" r:id="rId17" name="Button 14">
              <controlPr defaultSize="0" print="0" autoFill="0" autoPict="0" macro="[0]!opentextblock">
                <anchor moveWithCells="1" sizeWithCells="1">
                  <from>
                    <xdr:col>25</xdr:col>
                    <xdr:colOff>66675</xdr:colOff>
                    <xdr:row>26</xdr:row>
                    <xdr:rowOff>66675</xdr:rowOff>
                  </from>
                  <to>
                    <xdr:col>25</xdr:col>
                    <xdr:colOff>1381125</xdr:colOff>
                    <xdr:row>26</xdr:row>
                    <xdr:rowOff>333375</xdr:rowOff>
                  </to>
                </anchor>
              </controlPr>
            </control>
          </mc:Choice>
        </mc:AlternateContent>
        <mc:AlternateContent xmlns:mc="http://schemas.openxmlformats.org/markup-compatibility/2006">
          <mc:Choice Requires="x14">
            <control shapeId="3087" r:id="rId18" name="Button 15">
              <controlPr defaultSize="0" print="0" autoFill="0" autoPict="0" macro="[0]!opentextblock">
                <anchor moveWithCells="1" sizeWithCells="1">
                  <from>
                    <xdr:col>25</xdr:col>
                    <xdr:colOff>66675</xdr:colOff>
                    <xdr:row>27</xdr:row>
                    <xdr:rowOff>66675</xdr:rowOff>
                  </from>
                  <to>
                    <xdr:col>25</xdr:col>
                    <xdr:colOff>1381125</xdr:colOff>
                    <xdr:row>27</xdr:row>
                    <xdr:rowOff>333375</xdr:rowOff>
                  </to>
                </anchor>
              </controlPr>
            </control>
          </mc:Choice>
        </mc:AlternateContent>
        <mc:AlternateContent xmlns:mc="http://schemas.openxmlformats.org/markup-compatibility/2006">
          <mc:Choice Requires="x14">
            <control shapeId="3088" r:id="rId19" name="Button 16">
              <controlPr defaultSize="0" print="0" autoFill="0" autoPict="0" macro="[0]!opentextblock">
                <anchor moveWithCells="1" sizeWithCells="1">
                  <from>
                    <xdr:col>25</xdr:col>
                    <xdr:colOff>66675</xdr:colOff>
                    <xdr:row>28</xdr:row>
                    <xdr:rowOff>66675</xdr:rowOff>
                  </from>
                  <to>
                    <xdr:col>25</xdr:col>
                    <xdr:colOff>1381125</xdr:colOff>
                    <xdr:row>28</xdr:row>
                    <xdr:rowOff>333375</xdr:rowOff>
                  </to>
                </anchor>
              </controlPr>
            </control>
          </mc:Choice>
        </mc:AlternateContent>
        <mc:AlternateContent xmlns:mc="http://schemas.openxmlformats.org/markup-compatibility/2006">
          <mc:Choice Requires="x14">
            <control shapeId="3089" r:id="rId20" name="Button 17">
              <controlPr defaultSize="0" print="0" autoFill="0" autoPict="0" macro="[0]!opentextblock">
                <anchor moveWithCells="1" sizeWithCells="1">
                  <from>
                    <xdr:col>25</xdr:col>
                    <xdr:colOff>66675</xdr:colOff>
                    <xdr:row>29</xdr:row>
                    <xdr:rowOff>66675</xdr:rowOff>
                  </from>
                  <to>
                    <xdr:col>25</xdr:col>
                    <xdr:colOff>1381125</xdr:colOff>
                    <xdr:row>29</xdr:row>
                    <xdr:rowOff>333375</xdr:rowOff>
                  </to>
                </anchor>
              </controlPr>
            </control>
          </mc:Choice>
        </mc:AlternateContent>
        <mc:AlternateContent xmlns:mc="http://schemas.openxmlformats.org/markup-compatibility/2006">
          <mc:Choice Requires="x14">
            <control shapeId="3090" r:id="rId21" name="Button 18">
              <controlPr defaultSize="0" print="0" autoFill="0" autoPict="0" macro="[0]!opentextblock">
                <anchor moveWithCells="1" sizeWithCells="1">
                  <from>
                    <xdr:col>25</xdr:col>
                    <xdr:colOff>66675</xdr:colOff>
                    <xdr:row>30</xdr:row>
                    <xdr:rowOff>66675</xdr:rowOff>
                  </from>
                  <to>
                    <xdr:col>25</xdr:col>
                    <xdr:colOff>1381125</xdr:colOff>
                    <xdr:row>30</xdr:row>
                    <xdr:rowOff>333375</xdr:rowOff>
                  </to>
                </anchor>
              </controlPr>
            </control>
          </mc:Choice>
        </mc:AlternateContent>
        <mc:AlternateContent xmlns:mc="http://schemas.openxmlformats.org/markup-compatibility/2006">
          <mc:Choice Requires="x14">
            <control shapeId="3091" r:id="rId22" name="Button 19">
              <controlPr defaultSize="0" print="0" autoFill="0" autoPict="0" macro="[0]!opentextblock">
                <anchor moveWithCells="1" sizeWithCells="1">
                  <from>
                    <xdr:col>25</xdr:col>
                    <xdr:colOff>66675</xdr:colOff>
                    <xdr:row>31</xdr:row>
                    <xdr:rowOff>66675</xdr:rowOff>
                  </from>
                  <to>
                    <xdr:col>25</xdr:col>
                    <xdr:colOff>1381125</xdr:colOff>
                    <xdr:row>31</xdr:row>
                    <xdr:rowOff>333375</xdr:rowOff>
                  </to>
                </anchor>
              </controlPr>
            </control>
          </mc:Choice>
        </mc:AlternateContent>
        <mc:AlternateContent xmlns:mc="http://schemas.openxmlformats.org/markup-compatibility/2006">
          <mc:Choice Requires="x14">
            <control shapeId="3092" r:id="rId23" name="Button 20">
              <controlPr defaultSize="0" print="0" autoFill="0" autoPict="0" macro="[0]!opentextblock">
                <anchor moveWithCells="1" sizeWithCells="1">
                  <from>
                    <xdr:col>25</xdr:col>
                    <xdr:colOff>66675</xdr:colOff>
                    <xdr:row>32</xdr:row>
                    <xdr:rowOff>66675</xdr:rowOff>
                  </from>
                  <to>
                    <xdr:col>25</xdr:col>
                    <xdr:colOff>1381125</xdr:colOff>
                    <xdr:row>32</xdr:row>
                    <xdr:rowOff>333375</xdr:rowOff>
                  </to>
                </anchor>
              </controlPr>
            </control>
          </mc:Choice>
        </mc:AlternateContent>
        <mc:AlternateContent xmlns:mc="http://schemas.openxmlformats.org/markup-compatibility/2006">
          <mc:Choice Requires="x14">
            <control shapeId="3093" r:id="rId24" name="Button 21">
              <controlPr defaultSize="0" print="0" autoFill="0" autoPict="0" macro="[0]!opentextblock">
                <anchor moveWithCells="1" sizeWithCells="1">
                  <from>
                    <xdr:col>25</xdr:col>
                    <xdr:colOff>66675</xdr:colOff>
                    <xdr:row>33</xdr:row>
                    <xdr:rowOff>66675</xdr:rowOff>
                  </from>
                  <to>
                    <xdr:col>25</xdr:col>
                    <xdr:colOff>1381125</xdr:colOff>
                    <xdr:row>33</xdr:row>
                    <xdr:rowOff>333375</xdr:rowOff>
                  </to>
                </anchor>
              </controlPr>
            </control>
          </mc:Choice>
        </mc:AlternateContent>
        <mc:AlternateContent xmlns:mc="http://schemas.openxmlformats.org/markup-compatibility/2006">
          <mc:Choice Requires="x14">
            <control shapeId="3094" r:id="rId25" name="Button 22">
              <controlPr defaultSize="0" print="0" autoFill="0" autoPict="0" macro="[0]!opentextblock">
                <anchor moveWithCells="1" sizeWithCells="1">
                  <from>
                    <xdr:col>25</xdr:col>
                    <xdr:colOff>66675</xdr:colOff>
                    <xdr:row>34</xdr:row>
                    <xdr:rowOff>66675</xdr:rowOff>
                  </from>
                  <to>
                    <xdr:col>25</xdr:col>
                    <xdr:colOff>1381125</xdr:colOff>
                    <xdr:row>34</xdr:row>
                    <xdr:rowOff>333375</xdr:rowOff>
                  </to>
                </anchor>
              </controlPr>
            </control>
          </mc:Choice>
        </mc:AlternateContent>
        <mc:AlternateContent xmlns:mc="http://schemas.openxmlformats.org/markup-compatibility/2006">
          <mc:Choice Requires="x14">
            <control shapeId="3095" r:id="rId26" name="Button 23">
              <controlPr defaultSize="0" print="0" autoFill="0" autoPict="0" macro="[0]!opentextblock">
                <anchor moveWithCells="1" sizeWithCells="1">
                  <from>
                    <xdr:col>25</xdr:col>
                    <xdr:colOff>66675</xdr:colOff>
                    <xdr:row>35</xdr:row>
                    <xdr:rowOff>66675</xdr:rowOff>
                  </from>
                  <to>
                    <xdr:col>25</xdr:col>
                    <xdr:colOff>1381125</xdr:colOff>
                    <xdr:row>35</xdr:row>
                    <xdr:rowOff>333375</xdr:rowOff>
                  </to>
                </anchor>
              </controlPr>
            </control>
          </mc:Choice>
        </mc:AlternateContent>
        <mc:AlternateContent xmlns:mc="http://schemas.openxmlformats.org/markup-compatibility/2006">
          <mc:Choice Requires="x14">
            <control shapeId="3096" r:id="rId27" name="Button 24">
              <controlPr defaultSize="0" print="0" autoFill="0" autoPict="0" macro="[0]!opentextblock">
                <anchor moveWithCells="1" sizeWithCells="1">
                  <from>
                    <xdr:col>25</xdr:col>
                    <xdr:colOff>66675</xdr:colOff>
                    <xdr:row>36</xdr:row>
                    <xdr:rowOff>66675</xdr:rowOff>
                  </from>
                  <to>
                    <xdr:col>25</xdr:col>
                    <xdr:colOff>1381125</xdr:colOff>
                    <xdr:row>36</xdr:row>
                    <xdr:rowOff>333375</xdr:rowOff>
                  </to>
                </anchor>
              </controlPr>
            </control>
          </mc:Choice>
        </mc:AlternateContent>
        <mc:AlternateContent xmlns:mc="http://schemas.openxmlformats.org/markup-compatibility/2006">
          <mc:Choice Requires="x14">
            <control shapeId="3097" r:id="rId28" name="Button 25">
              <controlPr defaultSize="0" print="0" autoFill="0" autoPict="0" macro="[0]!opentextblock">
                <anchor moveWithCells="1" sizeWithCells="1">
                  <from>
                    <xdr:col>25</xdr:col>
                    <xdr:colOff>66675</xdr:colOff>
                    <xdr:row>37</xdr:row>
                    <xdr:rowOff>66675</xdr:rowOff>
                  </from>
                  <to>
                    <xdr:col>25</xdr:col>
                    <xdr:colOff>1381125</xdr:colOff>
                    <xdr:row>37</xdr:row>
                    <xdr:rowOff>333375</xdr:rowOff>
                  </to>
                </anchor>
              </controlPr>
            </control>
          </mc:Choice>
        </mc:AlternateContent>
        <mc:AlternateContent xmlns:mc="http://schemas.openxmlformats.org/markup-compatibility/2006">
          <mc:Choice Requires="x14">
            <control shapeId="3098" r:id="rId29" name="Button 26">
              <controlPr defaultSize="0" print="0" autoFill="0" autoPict="0" macro="[0]!opentextblock">
                <anchor moveWithCells="1" sizeWithCells="1">
                  <from>
                    <xdr:col>25</xdr:col>
                    <xdr:colOff>66675</xdr:colOff>
                    <xdr:row>38</xdr:row>
                    <xdr:rowOff>66675</xdr:rowOff>
                  </from>
                  <to>
                    <xdr:col>25</xdr:col>
                    <xdr:colOff>1381125</xdr:colOff>
                    <xdr:row>38</xdr:row>
                    <xdr:rowOff>333375</xdr:rowOff>
                  </to>
                </anchor>
              </controlPr>
            </control>
          </mc:Choice>
        </mc:AlternateContent>
        <mc:AlternateContent xmlns:mc="http://schemas.openxmlformats.org/markup-compatibility/2006">
          <mc:Choice Requires="x14">
            <control shapeId="3099" r:id="rId30" name="Button 27">
              <controlPr defaultSize="0" print="0" autoFill="0" autoPict="0" macro="[0]!opentextblock">
                <anchor moveWithCells="1" sizeWithCells="1">
                  <from>
                    <xdr:col>25</xdr:col>
                    <xdr:colOff>66675</xdr:colOff>
                    <xdr:row>39</xdr:row>
                    <xdr:rowOff>66675</xdr:rowOff>
                  </from>
                  <to>
                    <xdr:col>25</xdr:col>
                    <xdr:colOff>1381125</xdr:colOff>
                    <xdr:row>39</xdr:row>
                    <xdr:rowOff>333375</xdr:rowOff>
                  </to>
                </anchor>
              </controlPr>
            </control>
          </mc:Choice>
        </mc:AlternateContent>
        <mc:AlternateContent xmlns:mc="http://schemas.openxmlformats.org/markup-compatibility/2006">
          <mc:Choice Requires="x14">
            <control shapeId="3100" r:id="rId31" name="Button 28">
              <controlPr defaultSize="0" print="0" autoFill="0" autoPict="0" macro="[0]!opentextblock">
                <anchor moveWithCells="1" sizeWithCells="1">
                  <from>
                    <xdr:col>25</xdr:col>
                    <xdr:colOff>66675</xdr:colOff>
                    <xdr:row>40</xdr:row>
                    <xdr:rowOff>66675</xdr:rowOff>
                  </from>
                  <to>
                    <xdr:col>25</xdr:col>
                    <xdr:colOff>1381125</xdr:colOff>
                    <xdr:row>40</xdr:row>
                    <xdr:rowOff>333375</xdr:rowOff>
                  </to>
                </anchor>
              </controlPr>
            </control>
          </mc:Choice>
        </mc:AlternateContent>
        <mc:AlternateContent xmlns:mc="http://schemas.openxmlformats.org/markup-compatibility/2006">
          <mc:Choice Requires="x14">
            <control shapeId="3101" r:id="rId32" name="Button 29">
              <controlPr defaultSize="0" print="0" autoFill="0" autoPict="0" macro="[0]!opentextblock">
                <anchor moveWithCells="1" sizeWithCells="1">
                  <from>
                    <xdr:col>25</xdr:col>
                    <xdr:colOff>66675</xdr:colOff>
                    <xdr:row>41</xdr:row>
                    <xdr:rowOff>66675</xdr:rowOff>
                  </from>
                  <to>
                    <xdr:col>25</xdr:col>
                    <xdr:colOff>1381125</xdr:colOff>
                    <xdr:row>41</xdr:row>
                    <xdr:rowOff>333375</xdr:rowOff>
                  </to>
                </anchor>
              </controlPr>
            </control>
          </mc:Choice>
        </mc:AlternateContent>
        <mc:AlternateContent xmlns:mc="http://schemas.openxmlformats.org/markup-compatibility/2006">
          <mc:Choice Requires="x14">
            <control shapeId="3102" r:id="rId33" name="Button 30">
              <controlPr defaultSize="0" print="0" autoFill="0" autoPict="0" macro="[0]!opentextblock">
                <anchor moveWithCells="1" sizeWithCells="1">
                  <from>
                    <xdr:col>25</xdr:col>
                    <xdr:colOff>66675</xdr:colOff>
                    <xdr:row>42</xdr:row>
                    <xdr:rowOff>66675</xdr:rowOff>
                  </from>
                  <to>
                    <xdr:col>25</xdr:col>
                    <xdr:colOff>1381125</xdr:colOff>
                    <xdr:row>42</xdr:row>
                    <xdr:rowOff>333375</xdr:rowOff>
                  </to>
                </anchor>
              </controlPr>
            </control>
          </mc:Choice>
        </mc:AlternateContent>
        <mc:AlternateContent xmlns:mc="http://schemas.openxmlformats.org/markup-compatibility/2006">
          <mc:Choice Requires="x14">
            <control shapeId="3103" r:id="rId34" name="Button 31">
              <controlPr defaultSize="0" print="0" autoFill="0" autoPict="0" macro="[0]!opentextblock">
                <anchor moveWithCells="1" sizeWithCells="1">
                  <from>
                    <xdr:col>25</xdr:col>
                    <xdr:colOff>66675</xdr:colOff>
                    <xdr:row>43</xdr:row>
                    <xdr:rowOff>66675</xdr:rowOff>
                  </from>
                  <to>
                    <xdr:col>25</xdr:col>
                    <xdr:colOff>1381125</xdr:colOff>
                    <xdr:row>43</xdr:row>
                    <xdr:rowOff>333375</xdr:rowOff>
                  </to>
                </anchor>
              </controlPr>
            </control>
          </mc:Choice>
        </mc:AlternateContent>
        <mc:AlternateContent xmlns:mc="http://schemas.openxmlformats.org/markup-compatibility/2006">
          <mc:Choice Requires="x14">
            <control shapeId="3104" r:id="rId35" name="Button 32">
              <controlPr defaultSize="0" print="0" autoFill="0" autoPict="0" macro="[0]!opentextblock">
                <anchor moveWithCells="1" sizeWithCells="1">
                  <from>
                    <xdr:col>25</xdr:col>
                    <xdr:colOff>66675</xdr:colOff>
                    <xdr:row>44</xdr:row>
                    <xdr:rowOff>66675</xdr:rowOff>
                  </from>
                  <to>
                    <xdr:col>25</xdr:col>
                    <xdr:colOff>1381125</xdr:colOff>
                    <xdr:row>44</xdr:row>
                    <xdr:rowOff>333375</xdr:rowOff>
                  </to>
                </anchor>
              </controlPr>
            </control>
          </mc:Choice>
        </mc:AlternateContent>
        <mc:AlternateContent xmlns:mc="http://schemas.openxmlformats.org/markup-compatibility/2006">
          <mc:Choice Requires="x14">
            <control shapeId="3105" r:id="rId36" name="Button 33">
              <controlPr defaultSize="0" print="0" autoFill="0" autoPict="0" macro="[0]!opentextblock">
                <anchor moveWithCells="1" sizeWithCells="1">
                  <from>
                    <xdr:col>25</xdr:col>
                    <xdr:colOff>66675</xdr:colOff>
                    <xdr:row>45</xdr:row>
                    <xdr:rowOff>66675</xdr:rowOff>
                  </from>
                  <to>
                    <xdr:col>25</xdr:col>
                    <xdr:colOff>1381125</xdr:colOff>
                    <xdr:row>45</xdr:row>
                    <xdr:rowOff>333375</xdr:rowOff>
                  </to>
                </anchor>
              </controlPr>
            </control>
          </mc:Choice>
        </mc:AlternateContent>
        <mc:AlternateContent xmlns:mc="http://schemas.openxmlformats.org/markup-compatibility/2006">
          <mc:Choice Requires="x14">
            <control shapeId="3106" r:id="rId37" name="Button 34">
              <controlPr defaultSize="0" print="0" autoFill="0" autoPict="0" macro="[0]!opentextblock">
                <anchor moveWithCells="1" sizeWithCells="1">
                  <from>
                    <xdr:col>25</xdr:col>
                    <xdr:colOff>66675</xdr:colOff>
                    <xdr:row>46</xdr:row>
                    <xdr:rowOff>66675</xdr:rowOff>
                  </from>
                  <to>
                    <xdr:col>25</xdr:col>
                    <xdr:colOff>1381125</xdr:colOff>
                    <xdr:row>46</xdr:row>
                    <xdr:rowOff>333375</xdr:rowOff>
                  </to>
                </anchor>
              </controlPr>
            </control>
          </mc:Choice>
        </mc:AlternateContent>
        <mc:AlternateContent xmlns:mc="http://schemas.openxmlformats.org/markup-compatibility/2006">
          <mc:Choice Requires="x14">
            <control shapeId="3107" r:id="rId38" name="Button 35">
              <controlPr defaultSize="0" print="0" autoFill="0" autoPict="0" macro="[0]!opentextblock">
                <anchor moveWithCells="1" sizeWithCells="1">
                  <from>
                    <xdr:col>25</xdr:col>
                    <xdr:colOff>66675</xdr:colOff>
                    <xdr:row>47</xdr:row>
                    <xdr:rowOff>66675</xdr:rowOff>
                  </from>
                  <to>
                    <xdr:col>25</xdr:col>
                    <xdr:colOff>1381125</xdr:colOff>
                    <xdr:row>47</xdr:row>
                    <xdr:rowOff>333375</xdr:rowOff>
                  </to>
                </anchor>
              </controlPr>
            </control>
          </mc:Choice>
        </mc:AlternateContent>
        <mc:AlternateContent xmlns:mc="http://schemas.openxmlformats.org/markup-compatibility/2006">
          <mc:Choice Requires="x14">
            <control shapeId="3108" r:id="rId39" name="Button 36">
              <controlPr defaultSize="0" print="0" autoFill="0" autoPict="0" macro="[0]!opentextblock">
                <anchor moveWithCells="1" sizeWithCells="1">
                  <from>
                    <xdr:col>25</xdr:col>
                    <xdr:colOff>66675</xdr:colOff>
                    <xdr:row>48</xdr:row>
                    <xdr:rowOff>66675</xdr:rowOff>
                  </from>
                  <to>
                    <xdr:col>25</xdr:col>
                    <xdr:colOff>1381125</xdr:colOff>
                    <xdr:row>48</xdr:row>
                    <xdr:rowOff>333375</xdr:rowOff>
                  </to>
                </anchor>
              </controlPr>
            </control>
          </mc:Choice>
        </mc:AlternateContent>
        <mc:AlternateContent xmlns:mc="http://schemas.openxmlformats.org/markup-compatibility/2006">
          <mc:Choice Requires="x14">
            <control shapeId="3109" r:id="rId40" name="Button 37">
              <controlPr defaultSize="0" print="0" autoFill="0" autoPict="0" macro="[0]!opentextblock">
                <anchor moveWithCells="1" sizeWithCells="1">
                  <from>
                    <xdr:col>25</xdr:col>
                    <xdr:colOff>66675</xdr:colOff>
                    <xdr:row>49</xdr:row>
                    <xdr:rowOff>66675</xdr:rowOff>
                  </from>
                  <to>
                    <xdr:col>25</xdr:col>
                    <xdr:colOff>1381125</xdr:colOff>
                    <xdr:row>49</xdr:row>
                    <xdr:rowOff>333375</xdr:rowOff>
                  </to>
                </anchor>
              </controlPr>
            </control>
          </mc:Choice>
        </mc:AlternateContent>
        <mc:AlternateContent xmlns:mc="http://schemas.openxmlformats.org/markup-compatibility/2006">
          <mc:Choice Requires="x14">
            <control shapeId="3110" r:id="rId41" name="Button 38">
              <controlPr defaultSize="0" print="0" autoFill="0" autoPict="0" macro="[0]!opentextblock">
                <anchor moveWithCells="1" sizeWithCells="1">
                  <from>
                    <xdr:col>25</xdr:col>
                    <xdr:colOff>66675</xdr:colOff>
                    <xdr:row>50</xdr:row>
                    <xdr:rowOff>66675</xdr:rowOff>
                  </from>
                  <to>
                    <xdr:col>25</xdr:col>
                    <xdr:colOff>1381125</xdr:colOff>
                    <xdr:row>50</xdr:row>
                    <xdr:rowOff>333375</xdr:rowOff>
                  </to>
                </anchor>
              </controlPr>
            </control>
          </mc:Choice>
        </mc:AlternateContent>
        <mc:AlternateContent xmlns:mc="http://schemas.openxmlformats.org/markup-compatibility/2006">
          <mc:Choice Requires="x14">
            <control shapeId="3111" r:id="rId42" name="Button 39">
              <controlPr defaultSize="0" print="0" autoFill="0" autoPict="0" macro="[0]!opentextblock">
                <anchor moveWithCells="1" sizeWithCells="1">
                  <from>
                    <xdr:col>25</xdr:col>
                    <xdr:colOff>66675</xdr:colOff>
                    <xdr:row>51</xdr:row>
                    <xdr:rowOff>66675</xdr:rowOff>
                  </from>
                  <to>
                    <xdr:col>25</xdr:col>
                    <xdr:colOff>1381125</xdr:colOff>
                    <xdr:row>51</xdr:row>
                    <xdr:rowOff>333375</xdr:rowOff>
                  </to>
                </anchor>
              </controlPr>
            </control>
          </mc:Choice>
        </mc:AlternateContent>
        <mc:AlternateContent xmlns:mc="http://schemas.openxmlformats.org/markup-compatibility/2006">
          <mc:Choice Requires="x14">
            <control shapeId="3112" r:id="rId43" name="Button 40">
              <controlPr defaultSize="0" print="0" autoFill="0" autoPict="0" macro="[0]!opentextblock">
                <anchor moveWithCells="1" sizeWithCells="1">
                  <from>
                    <xdr:col>25</xdr:col>
                    <xdr:colOff>66675</xdr:colOff>
                    <xdr:row>52</xdr:row>
                    <xdr:rowOff>66675</xdr:rowOff>
                  </from>
                  <to>
                    <xdr:col>25</xdr:col>
                    <xdr:colOff>1381125</xdr:colOff>
                    <xdr:row>52</xdr:row>
                    <xdr:rowOff>333375</xdr:rowOff>
                  </to>
                </anchor>
              </controlPr>
            </control>
          </mc:Choice>
        </mc:AlternateContent>
        <mc:AlternateContent xmlns:mc="http://schemas.openxmlformats.org/markup-compatibility/2006">
          <mc:Choice Requires="x14">
            <control shapeId="3113" r:id="rId44" name="Button 41">
              <controlPr defaultSize="0" print="0" autoFill="0" autoPict="0" macro="[0]!opentextblock">
                <anchor moveWithCells="1" sizeWithCells="1">
                  <from>
                    <xdr:col>25</xdr:col>
                    <xdr:colOff>66675</xdr:colOff>
                    <xdr:row>53</xdr:row>
                    <xdr:rowOff>66675</xdr:rowOff>
                  </from>
                  <to>
                    <xdr:col>25</xdr:col>
                    <xdr:colOff>1381125</xdr:colOff>
                    <xdr:row>53</xdr:row>
                    <xdr:rowOff>333375</xdr:rowOff>
                  </to>
                </anchor>
              </controlPr>
            </control>
          </mc:Choice>
        </mc:AlternateContent>
        <mc:AlternateContent xmlns:mc="http://schemas.openxmlformats.org/markup-compatibility/2006">
          <mc:Choice Requires="x14">
            <control shapeId="3114" r:id="rId45" name="Button 42">
              <controlPr defaultSize="0" print="0" autoFill="0" autoPict="0" macro="[0]!opentextblock">
                <anchor moveWithCells="1" sizeWithCells="1">
                  <from>
                    <xdr:col>25</xdr:col>
                    <xdr:colOff>66675</xdr:colOff>
                    <xdr:row>54</xdr:row>
                    <xdr:rowOff>66675</xdr:rowOff>
                  </from>
                  <to>
                    <xdr:col>25</xdr:col>
                    <xdr:colOff>1381125</xdr:colOff>
                    <xdr:row>54</xdr:row>
                    <xdr:rowOff>333375</xdr:rowOff>
                  </to>
                </anchor>
              </controlPr>
            </control>
          </mc:Choice>
        </mc:AlternateContent>
        <mc:AlternateContent xmlns:mc="http://schemas.openxmlformats.org/markup-compatibility/2006">
          <mc:Choice Requires="x14">
            <control shapeId="3115" r:id="rId46" name="Button 43">
              <controlPr defaultSize="0" print="0" autoFill="0" autoPict="0" macro="[0]!opentextblock">
                <anchor moveWithCells="1" sizeWithCells="1">
                  <from>
                    <xdr:col>25</xdr:col>
                    <xdr:colOff>66675</xdr:colOff>
                    <xdr:row>55</xdr:row>
                    <xdr:rowOff>66675</xdr:rowOff>
                  </from>
                  <to>
                    <xdr:col>25</xdr:col>
                    <xdr:colOff>1381125</xdr:colOff>
                    <xdr:row>55</xdr:row>
                    <xdr:rowOff>333375</xdr:rowOff>
                  </to>
                </anchor>
              </controlPr>
            </control>
          </mc:Choice>
        </mc:AlternateContent>
        <mc:AlternateContent xmlns:mc="http://schemas.openxmlformats.org/markup-compatibility/2006">
          <mc:Choice Requires="x14">
            <control shapeId="3116" r:id="rId47" name="Button 44">
              <controlPr defaultSize="0" print="0" autoFill="0" autoPict="0" macro="[0]!opentextblock">
                <anchor moveWithCells="1" sizeWithCells="1">
                  <from>
                    <xdr:col>25</xdr:col>
                    <xdr:colOff>66675</xdr:colOff>
                    <xdr:row>56</xdr:row>
                    <xdr:rowOff>66675</xdr:rowOff>
                  </from>
                  <to>
                    <xdr:col>25</xdr:col>
                    <xdr:colOff>1381125</xdr:colOff>
                    <xdr:row>56</xdr:row>
                    <xdr:rowOff>333375</xdr:rowOff>
                  </to>
                </anchor>
              </controlPr>
            </control>
          </mc:Choice>
        </mc:AlternateContent>
        <mc:AlternateContent xmlns:mc="http://schemas.openxmlformats.org/markup-compatibility/2006">
          <mc:Choice Requires="x14">
            <control shapeId="3117" r:id="rId48" name="Button 45">
              <controlPr defaultSize="0" print="0" autoFill="0" autoPict="0" macro="[0]!opentextblock">
                <anchor moveWithCells="1" sizeWithCells="1">
                  <from>
                    <xdr:col>25</xdr:col>
                    <xdr:colOff>66675</xdr:colOff>
                    <xdr:row>57</xdr:row>
                    <xdr:rowOff>66675</xdr:rowOff>
                  </from>
                  <to>
                    <xdr:col>25</xdr:col>
                    <xdr:colOff>1381125</xdr:colOff>
                    <xdr:row>57</xdr:row>
                    <xdr:rowOff>333375</xdr:rowOff>
                  </to>
                </anchor>
              </controlPr>
            </control>
          </mc:Choice>
        </mc:AlternateContent>
        <mc:AlternateContent xmlns:mc="http://schemas.openxmlformats.org/markup-compatibility/2006">
          <mc:Choice Requires="x14">
            <control shapeId="3118" r:id="rId49" name="Button 46">
              <controlPr defaultSize="0" print="0" autoFill="0" autoPict="0" macro="[0]!opentextblock">
                <anchor moveWithCells="1" sizeWithCells="1">
                  <from>
                    <xdr:col>25</xdr:col>
                    <xdr:colOff>66675</xdr:colOff>
                    <xdr:row>58</xdr:row>
                    <xdr:rowOff>66675</xdr:rowOff>
                  </from>
                  <to>
                    <xdr:col>25</xdr:col>
                    <xdr:colOff>1381125</xdr:colOff>
                    <xdr:row>58</xdr:row>
                    <xdr:rowOff>333375</xdr:rowOff>
                  </to>
                </anchor>
              </controlPr>
            </control>
          </mc:Choice>
        </mc:AlternateContent>
        <mc:AlternateContent xmlns:mc="http://schemas.openxmlformats.org/markup-compatibility/2006">
          <mc:Choice Requires="x14">
            <control shapeId="3119" r:id="rId50" name="Button 47">
              <controlPr defaultSize="0" print="0" autoFill="0" autoPict="0" macro="[0]!opentextblock">
                <anchor moveWithCells="1" sizeWithCells="1">
                  <from>
                    <xdr:col>25</xdr:col>
                    <xdr:colOff>66675</xdr:colOff>
                    <xdr:row>59</xdr:row>
                    <xdr:rowOff>66675</xdr:rowOff>
                  </from>
                  <to>
                    <xdr:col>25</xdr:col>
                    <xdr:colOff>1381125</xdr:colOff>
                    <xdr:row>59</xdr:row>
                    <xdr:rowOff>333375</xdr:rowOff>
                  </to>
                </anchor>
              </controlPr>
            </control>
          </mc:Choice>
        </mc:AlternateContent>
        <mc:AlternateContent xmlns:mc="http://schemas.openxmlformats.org/markup-compatibility/2006">
          <mc:Choice Requires="x14">
            <control shapeId="3120" r:id="rId51" name="Button 48">
              <controlPr defaultSize="0" print="0" autoFill="0" autoPict="0" macro="[0]!opentextblock">
                <anchor moveWithCells="1" sizeWithCells="1">
                  <from>
                    <xdr:col>25</xdr:col>
                    <xdr:colOff>66675</xdr:colOff>
                    <xdr:row>60</xdr:row>
                    <xdr:rowOff>66675</xdr:rowOff>
                  </from>
                  <to>
                    <xdr:col>25</xdr:col>
                    <xdr:colOff>1381125</xdr:colOff>
                    <xdr:row>60</xdr:row>
                    <xdr:rowOff>333375</xdr:rowOff>
                  </to>
                </anchor>
              </controlPr>
            </control>
          </mc:Choice>
        </mc:AlternateContent>
        <mc:AlternateContent xmlns:mc="http://schemas.openxmlformats.org/markup-compatibility/2006">
          <mc:Choice Requires="x14">
            <control shapeId="3121" r:id="rId52" name="Button 49">
              <controlPr defaultSize="0" print="0" autoFill="0" autoPict="0" macro="[0]!opentextblock">
                <anchor moveWithCells="1" sizeWithCells="1">
                  <from>
                    <xdr:col>25</xdr:col>
                    <xdr:colOff>66675</xdr:colOff>
                    <xdr:row>61</xdr:row>
                    <xdr:rowOff>66675</xdr:rowOff>
                  </from>
                  <to>
                    <xdr:col>25</xdr:col>
                    <xdr:colOff>1381125</xdr:colOff>
                    <xdr:row>61</xdr:row>
                    <xdr:rowOff>333375</xdr:rowOff>
                  </to>
                </anchor>
              </controlPr>
            </control>
          </mc:Choice>
        </mc:AlternateContent>
        <mc:AlternateContent xmlns:mc="http://schemas.openxmlformats.org/markup-compatibility/2006">
          <mc:Choice Requires="x14">
            <control shapeId="3122" r:id="rId53" name="Button 50">
              <controlPr defaultSize="0" print="0" autoFill="0" autoPict="0" macro="[0]!opentextblock">
                <anchor moveWithCells="1" sizeWithCells="1">
                  <from>
                    <xdr:col>25</xdr:col>
                    <xdr:colOff>66675</xdr:colOff>
                    <xdr:row>62</xdr:row>
                    <xdr:rowOff>66675</xdr:rowOff>
                  </from>
                  <to>
                    <xdr:col>25</xdr:col>
                    <xdr:colOff>1381125</xdr:colOff>
                    <xdr:row>62</xdr:row>
                    <xdr:rowOff>333375</xdr:rowOff>
                  </to>
                </anchor>
              </controlPr>
            </control>
          </mc:Choice>
        </mc:AlternateContent>
        <mc:AlternateContent xmlns:mc="http://schemas.openxmlformats.org/markup-compatibility/2006">
          <mc:Choice Requires="x14">
            <control shapeId="3123" r:id="rId54" name="Button 51">
              <controlPr defaultSize="0" print="0" autoFill="0" autoPict="0" macro="[0]!opentextblock">
                <anchor moveWithCells="1" sizeWithCells="1">
                  <from>
                    <xdr:col>25</xdr:col>
                    <xdr:colOff>66675</xdr:colOff>
                    <xdr:row>63</xdr:row>
                    <xdr:rowOff>66675</xdr:rowOff>
                  </from>
                  <to>
                    <xdr:col>25</xdr:col>
                    <xdr:colOff>1381125</xdr:colOff>
                    <xdr:row>63</xdr:row>
                    <xdr:rowOff>333375</xdr:rowOff>
                  </to>
                </anchor>
              </controlPr>
            </control>
          </mc:Choice>
        </mc:AlternateContent>
        <mc:AlternateContent xmlns:mc="http://schemas.openxmlformats.org/markup-compatibility/2006">
          <mc:Choice Requires="x14">
            <control shapeId="3124" r:id="rId55" name="Button 52">
              <controlPr defaultSize="0" print="0" autoFill="0" autoPict="0" macro="[0]!opentextblock">
                <anchor moveWithCells="1" sizeWithCells="1">
                  <from>
                    <xdr:col>25</xdr:col>
                    <xdr:colOff>66675</xdr:colOff>
                    <xdr:row>64</xdr:row>
                    <xdr:rowOff>66675</xdr:rowOff>
                  </from>
                  <to>
                    <xdr:col>25</xdr:col>
                    <xdr:colOff>1381125</xdr:colOff>
                    <xdr:row>64</xdr:row>
                    <xdr:rowOff>333375</xdr:rowOff>
                  </to>
                </anchor>
              </controlPr>
            </control>
          </mc:Choice>
        </mc:AlternateContent>
        <mc:AlternateContent xmlns:mc="http://schemas.openxmlformats.org/markup-compatibility/2006">
          <mc:Choice Requires="x14">
            <control shapeId="3125" r:id="rId56" name="Button 53">
              <controlPr defaultSize="0" print="0" autoFill="0" autoPict="0" macro="[0]!opentextblock">
                <anchor moveWithCells="1" sizeWithCells="1">
                  <from>
                    <xdr:col>25</xdr:col>
                    <xdr:colOff>66675</xdr:colOff>
                    <xdr:row>65</xdr:row>
                    <xdr:rowOff>66675</xdr:rowOff>
                  </from>
                  <to>
                    <xdr:col>25</xdr:col>
                    <xdr:colOff>1381125</xdr:colOff>
                    <xdr:row>65</xdr:row>
                    <xdr:rowOff>333375</xdr:rowOff>
                  </to>
                </anchor>
              </controlPr>
            </control>
          </mc:Choice>
        </mc:AlternateContent>
        <mc:AlternateContent xmlns:mc="http://schemas.openxmlformats.org/markup-compatibility/2006">
          <mc:Choice Requires="x14">
            <control shapeId="3126" r:id="rId57" name="Button 54">
              <controlPr defaultSize="0" print="0" autoFill="0" autoPict="0" macro="[0]!opentextblock">
                <anchor moveWithCells="1" sizeWithCells="1">
                  <from>
                    <xdr:col>25</xdr:col>
                    <xdr:colOff>66675</xdr:colOff>
                    <xdr:row>66</xdr:row>
                    <xdr:rowOff>66675</xdr:rowOff>
                  </from>
                  <to>
                    <xdr:col>25</xdr:col>
                    <xdr:colOff>1381125</xdr:colOff>
                    <xdr:row>66</xdr:row>
                    <xdr:rowOff>333375</xdr:rowOff>
                  </to>
                </anchor>
              </controlPr>
            </control>
          </mc:Choice>
        </mc:AlternateContent>
        <mc:AlternateContent xmlns:mc="http://schemas.openxmlformats.org/markup-compatibility/2006">
          <mc:Choice Requires="x14">
            <control shapeId="3127" r:id="rId58" name="Button 55">
              <controlPr defaultSize="0" print="0" autoFill="0" autoPict="0" macro="[0]!opentextblock">
                <anchor moveWithCells="1" sizeWithCells="1">
                  <from>
                    <xdr:col>25</xdr:col>
                    <xdr:colOff>66675</xdr:colOff>
                    <xdr:row>67</xdr:row>
                    <xdr:rowOff>66675</xdr:rowOff>
                  </from>
                  <to>
                    <xdr:col>25</xdr:col>
                    <xdr:colOff>1381125</xdr:colOff>
                    <xdr:row>67</xdr:row>
                    <xdr:rowOff>333375</xdr:rowOff>
                  </to>
                </anchor>
              </controlPr>
            </control>
          </mc:Choice>
        </mc:AlternateContent>
        <mc:AlternateContent xmlns:mc="http://schemas.openxmlformats.org/markup-compatibility/2006">
          <mc:Choice Requires="x14">
            <control shapeId="3128" r:id="rId59" name="Button 56">
              <controlPr defaultSize="0" print="0" autoFill="0" autoPict="0" macro="[0]!opentextblock">
                <anchor moveWithCells="1" sizeWithCells="1">
                  <from>
                    <xdr:col>25</xdr:col>
                    <xdr:colOff>66675</xdr:colOff>
                    <xdr:row>68</xdr:row>
                    <xdr:rowOff>66675</xdr:rowOff>
                  </from>
                  <to>
                    <xdr:col>25</xdr:col>
                    <xdr:colOff>1381125</xdr:colOff>
                    <xdr:row>68</xdr:row>
                    <xdr:rowOff>333375</xdr:rowOff>
                  </to>
                </anchor>
              </controlPr>
            </control>
          </mc:Choice>
        </mc:AlternateContent>
        <mc:AlternateContent xmlns:mc="http://schemas.openxmlformats.org/markup-compatibility/2006">
          <mc:Choice Requires="x14">
            <control shapeId="3129" r:id="rId60" name="Button 57">
              <controlPr defaultSize="0" print="0" autoFill="0" autoPict="0" macro="[0]!opentextblock">
                <anchor moveWithCells="1" sizeWithCells="1">
                  <from>
                    <xdr:col>25</xdr:col>
                    <xdr:colOff>66675</xdr:colOff>
                    <xdr:row>69</xdr:row>
                    <xdr:rowOff>66675</xdr:rowOff>
                  </from>
                  <to>
                    <xdr:col>25</xdr:col>
                    <xdr:colOff>1381125</xdr:colOff>
                    <xdr:row>69</xdr:row>
                    <xdr:rowOff>333375</xdr:rowOff>
                  </to>
                </anchor>
              </controlPr>
            </control>
          </mc:Choice>
        </mc:AlternateContent>
        <mc:AlternateContent xmlns:mc="http://schemas.openxmlformats.org/markup-compatibility/2006">
          <mc:Choice Requires="x14">
            <control shapeId="3130" r:id="rId61" name="Button 58">
              <controlPr defaultSize="0" print="0" autoFill="0" autoPict="0" macro="[0]!opentextblock">
                <anchor moveWithCells="1" sizeWithCells="1">
                  <from>
                    <xdr:col>25</xdr:col>
                    <xdr:colOff>66675</xdr:colOff>
                    <xdr:row>70</xdr:row>
                    <xdr:rowOff>66675</xdr:rowOff>
                  </from>
                  <to>
                    <xdr:col>25</xdr:col>
                    <xdr:colOff>1381125</xdr:colOff>
                    <xdr:row>70</xdr:row>
                    <xdr:rowOff>333375</xdr:rowOff>
                  </to>
                </anchor>
              </controlPr>
            </control>
          </mc:Choice>
        </mc:AlternateContent>
        <mc:AlternateContent xmlns:mc="http://schemas.openxmlformats.org/markup-compatibility/2006">
          <mc:Choice Requires="x14">
            <control shapeId="3131" r:id="rId62" name="Button 59">
              <controlPr defaultSize="0" print="0" autoFill="0" autoPict="0" macro="[0]!opentextblock">
                <anchor moveWithCells="1" sizeWithCells="1">
                  <from>
                    <xdr:col>25</xdr:col>
                    <xdr:colOff>66675</xdr:colOff>
                    <xdr:row>71</xdr:row>
                    <xdr:rowOff>66675</xdr:rowOff>
                  </from>
                  <to>
                    <xdr:col>25</xdr:col>
                    <xdr:colOff>1381125</xdr:colOff>
                    <xdr:row>71</xdr:row>
                    <xdr:rowOff>333375</xdr:rowOff>
                  </to>
                </anchor>
              </controlPr>
            </control>
          </mc:Choice>
        </mc:AlternateContent>
        <mc:AlternateContent xmlns:mc="http://schemas.openxmlformats.org/markup-compatibility/2006">
          <mc:Choice Requires="x14">
            <control shapeId="3132" r:id="rId63" name="Button 60">
              <controlPr defaultSize="0" print="0" autoFill="0" autoPict="0" macro="[0]!opentextblock">
                <anchor moveWithCells="1" sizeWithCells="1">
                  <from>
                    <xdr:col>25</xdr:col>
                    <xdr:colOff>66675</xdr:colOff>
                    <xdr:row>72</xdr:row>
                    <xdr:rowOff>66675</xdr:rowOff>
                  </from>
                  <to>
                    <xdr:col>25</xdr:col>
                    <xdr:colOff>1381125</xdr:colOff>
                    <xdr:row>72</xdr:row>
                    <xdr:rowOff>333375</xdr:rowOff>
                  </to>
                </anchor>
              </controlPr>
            </control>
          </mc:Choice>
        </mc:AlternateContent>
        <mc:AlternateContent xmlns:mc="http://schemas.openxmlformats.org/markup-compatibility/2006">
          <mc:Choice Requires="x14">
            <control shapeId="3133" r:id="rId64" name="Button 61">
              <controlPr defaultSize="0" print="0" autoFill="0" autoPict="0" macro="[0]!opentextblock">
                <anchor moveWithCells="1" sizeWithCells="1">
                  <from>
                    <xdr:col>25</xdr:col>
                    <xdr:colOff>66675</xdr:colOff>
                    <xdr:row>73</xdr:row>
                    <xdr:rowOff>66675</xdr:rowOff>
                  </from>
                  <to>
                    <xdr:col>25</xdr:col>
                    <xdr:colOff>1381125</xdr:colOff>
                    <xdr:row>73</xdr:row>
                    <xdr:rowOff>333375</xdr:rowOff>
                  </to>
                </anchor>
              </controlPr>
            </control>
          </mc:Choice>
        </mc:AlternateContent>
        <mc:AlternateContent xmlns:mc="http://schemas.openxmlformats.org/markup-compatibility/2006">
          <mc:Choice Requires="x14">
            <control shapeId="3134" r:id="rId65" name="Button 62">
              <controlPr defaultSize="0" print="0" autoFill="0" autoPict="0" macro="[0]!opentextblock">
                <anchor moveWithCells="1" sizeWithCells="1">
                  <from>
                    <xdr:col>25</xdr:col>
                    <xdr:colOff>66675</xdr:colOff>
                    <xdr:row>74</xdr:row>
                    <xdr:rowOff>66675</xdr:rowOff>
                  </from>
                  <to>
                    <xdr:col>25</xdr:col>
                    <xdr:colOff>1381125</xdr:colOff>
                    <xdr:row>74</xdr:row>
                    <xdr:rowOff>333375</xdr:rowOff>
                  </to>
                </anchor>
              </controlPr>
            </control>
          </mc:Choice>
        </mc:AlternateContent>
        <mc:AlternateContent xmlns:mc="http://schemas.openxmlformats.org/markup-compatibility/2006">
          <mc:Choice Requires="x14">
            <control shapeId="3135" r:id="rId66" name="Button 63">
              <controlPr defaultSize="0" print="0" autoFill="0" autoPict="0" macro="[0]!opentextblock">
                <anchor moveWithCells="1" sizeWithCells="1">
                  <from>
                    <xdr:col>25</xdr:col>
                    <xdr:colOff>66675</xdr:colOff>
                    <xdr:row>75</xdr:row>
                    <xdr:rowOff>66675</xdr:rowOff>
                  </from>
                  <to>
                    <xdr:col>25</xdr:col>
                    <xdr:colOff>1381125</xdr:colOff>
                    <xdr:row>75</xdr:row>
                    <xdr:rowOff>333375</xdr:rowOff>
                  </to>
                </anchor>
              </controlPr>
            </control>
          </mc:Choice>
        </mc:AlternateContent>
        <mc:AlternateContent xmlns:mc="http://schemas.openxmlformats.org/markup-compatibility/2006">
          <mc:Choice Requires="x14">
            <control shapeId="3136" r:id="rId67" name="Button 64">
              <controlPr defaultSize="0" print="0" autoFill="0" autoPict="0" macro="[0]!opentextblock">
                <anchor moveWithCells="1" sizeWithCells="1">
                  <from>
                    <xdr:col>25</xdr:col>
                    <xdr:colOff>66675</xdr:colOff>
                    <xdr:row>76</xdr:row>
                    <xdr:rowOff>66675</xdr:rowOff>
                  </from>
                  <to>
                    <xdr:col>25</xdr:col>
                    <xdr:colOff>1381125</xdr:colOff>
                    <xdr:row>76</xdr:row>
                    <xdr:rowOff>333375</xdr:rowOff>
                  </to>
                </anchor>
              </controlPr>
            </control>
          </mc:Choice>
        </mc:AlternateContent>
        <mc:AlternateContent xmlns:mc="http://schemas.openxmlformats.org/markup-compatibility/2006">
          <mc:Choice Requires="x14">
            <control shapeId="3137" r:id="rId68" name="Button 65">
              <controlPr defaultSize="0" print="0" autoFill="0" autoPict="0" macro="[0]!opentextblock">
                <anchor moveWithCells="1" sizeWithCells="1">
                  <from>
                    <xdr:col>25</xdr:col>
                    <xdr:colOff>66675</xdr:colOff>
                    <xdr:row>77</xdr:row>
                    <xdr:rowOff>66675</xdr:rowOff>
                  </from>
                  <to>
                    <xdr:col>25</xdr:col>
                    <xdr:colOff>1381125</xdr:colOff>
                    <xdr:row>77</xdr:row>
                    <xdr:rowOff>333375</xdr:rowOff>
                  </to>
                </anchor>
              </controlPr>
            </control>
          </mc:Choice>
        </mc:AlternateContent>
        <mc:AlternateContent xmlns:mc="http://schemas.openxmlformats.org/markup-compatibility/2006">
          <mc:Choice Requires="x14">
            <control shapeId="3138" r:id="rId69" name="Button 66">
              <controlPr defaultSize="0" print="0" autoFill="0" autoPict="0" macro="[0]!opentextblock">
                <anchor moveWithCells="1" sizeWithCells="1">
                  <from>
                    <xdr:col>25</xdr:col>
                    <xdr:colOff>66675</xdr:colOff>
                    <xdr:row>78</xdr:row>
                    <xdr:rowOff>66675</xdr:rowOff>
                  </from>
                  <to>
                    <xdr:col>25</xdr:col>
                    <xdr:colOff>1381125</xdr:colOff>
                    <xdr:row>78</xdr:row>
                    <xdr:rowOff>333375</xdr:rowOff>
                  </to>
                </anchor>
              </controlPr>
            </control>
          </mc:Choice>
        </mc:AlternateContent>
        <mc:AlternateContent xmlns:mc="http://schemas.openxmlformats.org/markup-compatibility/2006">
          <mc:Choice Requires="x14">
            <control shapeId="3139" r:id="rId70" name="Button 67">
              <controlPr defaultSize="0" print="0" autoFill="0" autoPict="0" macro="[0]!opentextblock">
                <anchor moveWithCells="1" sizeWithCells="1">
                  <from>
                    <xdr:col>25</xdr:col>
                    <xdr:colOff>66675</xdr:colOff>
                    <xdr:row>79</xdr:row>
                    <xdr:rowOff>66675</xdr:rowOff>
                  </from>
                  <to>
                    <xdr:col>25</xdr:col>
                    <xdr:colOff>1381125</xdr:colOff>
                    <xdr:row>79</xdr:row>
                    <xdr:rowOff>333375</xdr:rowOff>
                  </to>
                </anchor>
              </controlPr>
            </control>
          </mc:Choice>
        </mc:AlternateContent>
        <mc:AlternateContent xmlns:mc="http://schemas.openxmlformats.org/markup-compatibility/2006">
          <mc:Choice Requires="x14">
            <control shapeId="3140" r:id="rId71" name="Button 68">
              <controlPr defaultSize="0" print="0" autoFill="0" autoPict="0" macro="[0]!opentextblock">
                <anchor moveWithCells="1" sizeWithCells="1">
                  <from>
                    <xdr:col>25</xdr:col>
                    <xdr:colOff>66675</xdr:colOff>
                    <xdr:row>80</xdr:row>
                    <xdr:rowOff>66675</xdr:rowOff>
                  </from>
                  <to>
                    <xdr:col>25</xdr:col>
                    <xdr:colOff>1381125</xdr:colOff>
                    <xdr:row>80</xdr:row>
                    <xdr:rowOff>333375</xdr:rowOff>
                  </to>
                </anchor>
              </controlPr>
            </control>
          </mc:Choice>
        </mc:AlternateContent>
        <mc:AlternateContent xmlns:mc="http://schemas.openxmlformats.org/markup-compatibility/2006">
          <mc:Choice Requires="x14">
            <control shapeId="3141" r:id="rId72" name="Button 69">
              <controlPr defaultSize="0" print="0" autoFill="0" autoPict="0" macro="[0]!opentextblock">
                <anchor moveWithCells="1" sizeWithCells="1">
                  <from>
                    <xdr:col>25</xdr:col>
                    <xdr:colOff>66675</xdr:colOff>
                    <xdr:row>81</xdr:row>
                    <xdr:rowOff>66675</xdr:rowOff>
                  </from>
                  <to>
                    <xdr:col>25</xdr:col>
                    <xdr:colOff>1381125</xdr:colOff>
                    <xdr:row>81</xdr:row>
                    <xdr:rowOff>333375</xdr:rowOff>
                  </to>
                </anchor>
              </controlPr>
            </control>
          </mc:Choice>
        </mc:AlternateContent>
        <mc:AlternateContent xmlns:mc="http://schemas.openxmlformats.org/markup-compatibility/2006">
          <mc:Choice Requires="x14">
            <control shapeId="3142" r:id="rId73" name="Button 70">
              <controlPr defaultSize="0" print="0" autoFill="0" autoPict="0" macro="[0]!opentextblock">
                <anchor moveWithCells="1" sizeWithCells="1">
                  <from>
                    <xdr:col>25</xdr:col>
                    <xdr:colOff>66675</xdr:colOff>
                    <xdr:row>82</xdr:row>
                    <xdr:rowOff>66675</xdr:rowOff>
                  </from>
                  <to>
                    <xdr:col>25</xdr:col>
                    <xdr:colOff>1381125</xdr:colOff>
                    <xdr:row>82</xdr:row>
                    <xdr:rowOff>333375</xdr:rowOff>
                  </to>
                </anchor>
              </controlPr>
            </control>
          </mc:Choice>
        </mc:AlternateContent>
        <mc:AlternateContent xmlns:mc="http://schemas.openxmlformats.org/markup-compatibility/2006">
          <mc:Choice Requires="x14">
            <control shapeId="3143" r:id="rId74" name="Button 71">
              <controlPr defaultSize="0" print="0" autoFill="0" autoPict="0" macro="[0]!opentextblock">
                <anchor moveWithCells="1" sizeWithCells="1">
                  <from>
                    <xdr:col>25</xdr:col>
                    <xdr:colOff>66675</xdr:colOff>
                    <xdr:row>83</xdr:row>
                    <xdr:rowOff>66675</xdr:rowOff>
                  </from>
                  <to>
                    <xdr:col>25</xdr:col>
                    <xdr:colOff>1381125</xdr:colOff>
                    <xdr:row>83</xdr:row>
                    <xdr:rowOff>333375</xdr:rowOff>
                  </to>
                </anchor>
              </controlPr>
            </control>
          </mc:Choice>
        </mc:AlternateContent>
        <mc:AlternateContent xmlns:mc="http://schemas.openxmlformats.org/markup-compatibility/2006">
          <mc:Choice Requires="x14">
            <control shapeId="3144" r:id="rId75" name="Button 72">
              <controlPr defaultSize="0" print="0" autoFill="0" autoPict="0" macro="[0]!opentextblock">
                <anchor moveWithCells="1" sizeWithCells="1">
                  <from>
                    <xdr:col>25</xdr:col>
                    <xdr:colOff>66675</xdr:colOff>
                    <xdr:row>84</xdr:row>
                    <xdr:rowOff>66675</xdr:rowOff>
                  </from>
                  <to>
                    <xdr:col>25</xdr:col>
                    <xdr:colOff>1381125</xdr:colOff>
                    <xdr:row>84</xdr:row>
                    <xdr:rowOff>333375</xdr:rowOff>
                  </to>
                </anchor>
              </controlPr>
            </control>
          </mc:Choice>
        </mc:AlternateContent>
        <mc:AlternateContent xmlns:mc="http://schemas.openxmlformats.org/markup-compatibility/2006">
          <mc:Choice Requires="x14">
            <control shapeId="3145" r:id="rId76" name="Button 73">
              <controlPr defaultSize="0" print="0" autoFill="0" autoPict="0" macro="[0]!opentextblock">
                <anchor moveWithCells="1" sizeWithCells="1">
                  <from>
                    <xdr:col>25</xdr:col>
                    <xdr:colOff>66675</xdr:colOff>
                    <xdr:row>85</xdr:row>
                    <xdr:rowOff>66675</xdr:rowOff>
                  </from>
                  <to>
                    <xdr:col>25</xdr:col>
                    <xdr:colOff>1381125</xdr:colOff>
                    <xdr:row>85</xdr:row>
                    <xdr:rowOff>333375</xdr:rowOff>
                  </to>
                </anchor>
              </controlPr>
            </control>
          </mc:Choice>
        </mc:AlternateContent>
        <mc:AlternateContent xmlns:mc="http://schemas.openxmlformats.org/markup-compatibility/2006">
          <mc:Choice Requires="x14">
            <control shapeId="3146" r:id="rId77" name="Button 74">
              <controlPr defaultSize="0" print="0" autoFill="0" autoPict="0" macro="[0]!opentextblock">
                <anchor moveWithCells="1" sizeWithCells="1">
                  <from>
                    <xdr:col>25</xdr:col>
                    <xdr:colOff>66675</xdr:colOff>
                    <xdr:row>86</xdr:row>
                    <xdr:rowOff>66675</xdr:rowOff>
                  </from>
                  <to>
                    <xdr:col>25</xdr:col>
                    <xdr:colOff>1381125</xdr:colOff>
                    <xdr:row>86</xdr:row>
                    <xdr:rowOff>333375</xdr:rowOff>
                  </to>
                </anchor>
              </controlPr>
            </control>
          </mc:Choice>
        </mc:AlternateContent>
        <mc:AlternateContent xmlns:mc="http://schemas.openxmlformats.org/markup-compatibility/2006">
          <mc:Choice Requires="x14">
            <control shapeId="3147" r:id="rId78" name="Button 75">
              <controlPr defaultSize="0" print="0" autoFill="0" autoPict="0" macro="[0]!opentextblock">
                <anchor moveWithCells="1" sizeWithCells="1">
                  <from>
                    <xdr:col>25</xdr:col>
                    <xdr:colOff>66675</xdr:colOff>
                    <xdr:row>87</xdr:row>
                    <xdr:rowOff>66675</xdr:rowOff>
                  </from>
                  <to>
                    <xdr:col>25</xdr:col>
                    <xdr:colOff>1381125</xdr:colOff>
                    <xdr:row>87</xdr:row>
                    <xdr:rowOff>333375</xdr:rowOff>
                  </to>
                </anchor>
              </controlPr>
            </control>
          </mc:Choice>
        </mc:AlternateContent>
        <mc:AlternateContent xmlns:mc="http://schemas.openxmlformats.org/markup-compatibility/2006">
          <mc:Choice Requires="x14">
            <control shapeId="3148" r:id="rId79" name="Button 76">
              <controlPr defaultSize="0" print="0" autoFill="0" autoPict="0" macro="[0]!opentextblock">
                <anchor moveWithCells="1" sizeWithCells="1">
                  <from>
                    <xdr:col>25</xdr:col>
                    <xdr:colOff>66675</xdr:colOff>
                    <xdr:row>88</xdr:row>
                    <xdr:rowOff>66675</xdr:rowOff>
                  </from>
                  <to>
                    <xdr:col>25</xdr:col>
                    <xdr:colOff>1381125</xdr:colOff>
                    <xdr:row>88</xdr:row>
                    <xdr:rowOff>333375</xdr:rowOff>
                  </to>
                </anchor>
              </controlPr>
            </control>
          </mc:Choice>
        </mc:AlternateContent>
        <mc:AlternateContent xmlns:mc="http://schemas.openxmlformats.org/markup-compatibility/2006">
          <mc:Choice Requires="x14">
            <control shapeId="3149" r:id="rId80" name="Button 77">
              <controlPr defaultSize="0" print="0" autoFill="0" autoPict="0" macro="[0]!opentextblock">
                <anchor moveWithCells="1" sizeWithCells="1">
                  <from>
                    <xdr:col>25</xdr:col>
                    <xdr:colOff>66675</xdr:colOff>
                    <xdr:row>89</xdr:row>
                    <xdr:rowOff>66675</xdr:rowOff>
                  </from>
                  <to>
                    <xdr:col>25</xdr:col>
                    <xdr:colOff>1381125</xdr:colOff>
                    <xdr:row>89</xdr:row>
                    <xdr:rowOff>333375</xdr:rowOff>
                  </to>
                </anchor>
              </controlPr>
            </control>
          </mc:Choice>
        </mc:AlternateContent>
        <mc:AlternateContent xmlns:mc="http://schemas.openxmlformats.org/markup-compatibility/2006">
          <mc:Choice Requires="x14">
            <control shapeId="3150" r:id="rId81" name="Button 78">
              <controlPr defaultSize="0" print="0" autoFill="0" autoPict="0" macro="[0]!opentextblock">
                <anchor moveWithCells="1" sizeWithCells="1">
                  <from>
                    <xdr:col>25</xdr:col>
                    <xdr:colOff>66675</xdr:colOff>
                    <xdr:row>90</xdr:row>
                    <xdr:rowOff>66675</xdr:rowOff>
                  </from>
                  <to>
                    <xdr:col>25</xdr:col>
                    <xdr:colOff>1381125</xdr:colOff>
                    <xdr:row>90</xdr:row>
                    <xdr:rowOff>333375</xdr:rowOff>
                  </to>
                </anchor>
              </controlPr>
            </control>
          </mc:Choice>
        </mc:AlternateContent>
        <mc:AlternateContent xmlns:mc="http://schemas.openxmlformats.org/markup-compatibility/2006">
          <mc:Choice Requires="x14">
            <control shapeId="3151" r:id="rId82" name="Button 79">
              <controlPr defaultSize="0" print="0" autoFill="0" autoPict="0" macro="[0]!opentextblock">
                <anchor moveWithCells="1" sizeWithCells="1">
                  <from>
                    <xdr:col>25</xdr:col>
                    <xdr:colOff>66675</xdr:colOff>
                    <xdr:row>91</xdr:row>
                    <xdr:rowOff>66675</xdr:rowOff>
                  </from>
                  <to>
                    <xdr:col>25</xdr:col>
                    <xdr:colOff>1381125</xdr:colOff>
                    <xdr:row>91</xdr:row>
                    <xdr:rowOff>333375</xdr:rowOff>
                  </to>
                </anchor>
              </controlPr>
            </control>
          </mc:Choice>
        </mc:AlternateContent>
        <mc:AlternateContent xmlns:mc="http://schemas.openxmlformats.org/markup-compatibility/2006">
          <mc:Choice Requires="x14">
            <control shapeId="3152" r:id="rId83" name="Button 80">
              <controlPr defaultSize="0" print="0" autoFill="0" autoPict="0" macro="[0]!opentextblock">
                <anchor moveWithCells="1" sizeWithCells="1">
                  <from>
                    <xdr:col>25</xdr:col>
                    <xdr:colOff>66675</xdr:colOff>
                    <xdr:row>92</xdr:row>
                    <xdr:rowOff>66675</xdr:rowOff>
                  </from>
                  <to>
                    <xdr:col>25</xdr:col>
                    <xdr:colOff>1381125</xdr:colOff>
                    <xdr:row>92</xdr:row>
                    <xdr:rowOff>333375</xdr:rowOff>
                  </to>
                </anchor>
              </controlPr>
            </control>
          </mc:Choice>
        </mc:AlternateContent>
        <mc:AlternateContent xmlns:mc="http://schemas.openxmlformats.org/markup-compatibility/2006">
          <mc:Choice Requires="x14">
            <control shapeId="3153" r:id="rId84" name="Button 81">
              <controlPr defaultSize="0" print="0" autoFill="0" autoPict="0" macro="[0]!opentextblock">
                <anchor moveWithCells="1" sizeWithCells="1">
                  <from>
                    <xdr:col>25</xdr:col>
                    <xdr:colOff>66675</xdr:colOff>
                    <xdr:row>93</xdr:row>
                    <xdr:rowOff>66675</xdr:rowOff>
                  </from>
                  <to>
                    <xdr:col>25</xdr:col>
                    <xdr:colOff>1381125</xdr:colOff>
                    <xdr:row>93</xdr:row>
                    <xdr:rowOff>333375</xdr:rowOff>
                  </to>
                </anchor>
              </controlPr>
            </control>
          </mc:Choice>
        </mc:AlternateContent>
        <mc:AlternateContent xmlns:mc="http://schemas.openxmlformats.org/markup-compatibility/2006">
          <mc:Choice Requires="x14">
            <control shapeId="3154" r:id="rId85" name="Button 82">
              <controlPr defaultSize="0" print="0" autoFill="0" autoPict="0" macro="[0]!opentextblock">
                <anchor moveWithCells="1" sizeWithCells="1">
                  <from>
                    <xdr:col>25</xdr:col>
                    <xdr:colOff>66675</xdr:colOff>
                    <xdr:row>94</xdr:row>
                    <xdr:rowOff>66675</xdr:rowOff>
                  </from>
                  <to>
                    <xdr:col>25</xdr:col>
                    <xdr:colOff>1381125</xdr:colOff>
                    <xdr:row>94</xdr:row>
                    <xdr:rowOff>333375</xdr:rowOff>
                  </to>
                </anchor>
              </controlPr>
            </control>
          </mc:Choice>
        </mc:AlternateContent>
        <mc:AlternateContent xmlns:mc="http://schemas.openxmlformats.org/markup-compatibility/2006">
          <mc:Choice Requires="x14">
            <control shapeId="3155" r:id="rId86" name="Button 83">
              <controlPr defaultSize="0" print="0" autoFill="0" autoPict="0" macro="[0]!opentextblock">
                <anchor moveWithCells="1" sizeWithCells="1">
                  <from>
                    <xdr:col>25</xdr:col>
                    <xdr:colOff>66675</xdr:colOff>
                    <xdr:row>95</xdr:row>
                    <xdr:rowOff>66675</xdr:rowOff>
                  </from>
                  <to>
                    <xdr:col>25</xdr:col>
                    <xdr:colOff>1381125</xdr:colOff>
                    <xdr:row>95</xdr:row>
                    <xdr:rowOff>333375</xdr:rowOff>
                  </to>
                </anchor>
              </controlPr>
            </control>
          </mc:Choice>
        </mc:AlternateContent>
        <mc:AlternateContent xmlns:mc="http://schemas.openxmlformats.org/markup-compatibility/2006">
          <mc:Choice Requires="x14">
            <control shapeId="3156" r:id="rId87" name="Button 84">
              <controlPr defaultSize="0" print="0" autoFill="0" autoPict="0" macro="[0]!opentextblock">
                <anchor moveWithCells="1" sizeWithCells="1">
                  <from>
                    <xdr:col>25</xdr:col>
                    <xdr:colOff>66675</xdr:colOff>
                    <xdr:row>96</xdr:row>
                    <xdr:rowOff>66675</xdr:rowOff>
                  </from>
                  <to>
                    <xdr:col>25</xdr:col>
                    <xdr:colOff>1381125</xdr:colOff>
                    <xdr:row>96</xdr:row>
                    <xdr:rowOff>333375</xdr:rowOff>
                  </to>
                </anchor>
              </controlPr>
            </control>
          </mc:Choice>
        </mc:AlternateContent>
        <mc:AlternateContent xmlns:mc="http://schemas.openxmlformats.org/markup-compatibility/2006">
          <mc:Choice Requires="x14">
            <control shapeId="3157" r:id="rId88" name="Button 85">
              <controlPr defaultSize="0" print="0" autoFill="0" autoPict="0" macro="[0]!opentextblock">
                <anchor moveWithCells="1" sizeWithCells="1">
                  <from>
                    <xdr:col>25</xdr:col>
                    <xdr:colOff>66675</xdr:colOff>
                    <xdr:row>97</xdr:row>
                    <xdr:rowOff>66675</xdr:rowOff>
                  </from>
                  <to>
                    <xdr:col>25</xdr:col>
                    <xdr:colOff>1381125</xdr:colOff>
                    <xdr:row>97</xdr:row>
                    <xdr:rowOff>333375</xdr:rowOff>
                  </to>
                </anchor>
              </controlPr>
            </control>
          </mc:Choice>
        </mc:AlternateContent>
        <mc:AlternateContent xmlns:mc="http://schemas.openxmlformats.org/markup-compatibility/2006">
          <mc:Choice Requires="x14">
            <control shapeId="3158" r:id="rId89" name="Button 86">
              <controlPr defaultSize="0" print="0" autoFill="0" autoPict="0" macro="[0]!opentextblock">
                <anchor moveWithCells="1" sizeWithCells="1">
                  <from>
                    <xdr:col>25</xdr:col>
                    <xdr:colOff>66675</xdr:colOff>
                    <xdr:row>98</xdr:row>
                    <xdr:rowOff>66675</xdr:rowOff>
                  </from>
                  <to>
                    <xdr:col>25</xdr:col>
                    <xdr:colOff>1381125</xdr:colOff>
                    <xdr:row>98</xdr:row>
                    <xdr:rowOff>333375</xdr:rowOff>
                  </to>
                </anchor>
              </controlPr>
            </control>
          </mc:Choice>
        </mc:AlternateContent>
        <mc:AlternateContent xmlns:mc="http://schemas.openxmlformats.org/markup-compatibility/2006">
          <mc:Choice Requires="x14">
            <control shapeId="3159" r:id="rId90" name="Button 87">
              <controlPr defaultSize="0" print="0" autoFill="0" autoPict="0" macro="[0]!opentextblock">
                <anchor moveWithCells="1" sizeWithCells="1">
                  <from>
                    <xdr:col>25</xdr:col>
                    <xdr:colOff>66675</xdr:colOff>
                    <xdr:row>99</xdr:row>
                    <xdr:rowOff>66675</xdr:rowOff>
                  </from>
                  <to>
                    <xdr:col>25</xdr:col>
                    <xdr:colOff>1381125</xdr:colOff>
                    <xdr:row>99</xdr:row>
                    <xdr:rowOff>333375</xdr:rowOff>
                  </to>
                </anchor>
              </controlPr>
            </control>
          </mc:Choice>
        </mc:AlternateContent>
        <mc:AlternateContent xmlns:mc="http://schemas.openxmlformats.org/markup-compatibility/2006">
          <mc:Choice Requires="x14">
            <control shapeId="3160" r:id="rId91" name="Button 88">
              <controlPr defaultSize="0" print="0" autoFill="0" autoPict="0" macro="[0]!opentextblock">
                <anchor moveWithCells="1" sizeWithCells="1">
                  <from>
                    <xdr:col>25</xdr:col>
                    <xdr:colOff>66675</xdr:colOff>
                    <xdr:row>100</xdr:row>
                    <xdr:rowOff>66675</xdr:rowOff>
                  </from>
                  <to>
                    <xdr:col>25</xdr:col>
                    <xdr:colOff>1381125</xdr:colOff>
                    <xdr:row>100</xdr:row>
                    <xdr:rowOff>333375</xdr:rowOff>
                  </to>
                </anchor>
              </controlPr>
            </control>
          </mc:Choice>
        </mc:AlternateContent>
        <mc:AlternateContent xmlns:mc="http://schemas.openxmlformats.org/markup-compatibility/2006">
          <mc:Choice Requires="x14">
            <control shapeId="3161" r:id="rId92" name="Button 89">
              <controlPr defaultSize="0" print="0" autoFill="0" autoPict="0" macro="[0]!opentextblock">
                <anchor moveWithCells="1" sizeWithCells="1">
                  <from>
                    <xdr:col>25</xdr:col>
                    <xdr:colOff>66675</xdr:colOff>
                    <xdr:row>101</xdr:row>
                    <xdr:rowOff>66675</xdr:rowOff>
                  </from>
                  <to>
                    <xdr:col>25</xdr:col>
                    <xdr:colOff>1381125</xdr:colOff>
                    <xdr:row>101</xdr:row>
                    <xdr:rowOff>333375</xdr:rowOff>
                  </to>
                </anchor>
              </controlPr>
            </control>
          </mc:Choice>
        </mc:AlternateContent>
        <mc:AlternateContent xmlns:mc="http://schemas.openxmlformats.org/markup-compatibility/2006">
          <mc:Choice Requires="x14">
            <control shapeId="3162" r:id="rId93" name="Button 90">
              <controlPr defaultSize="0" print="0" autoFill="0" autoPict="0" macro="[0]!opentextblock">
                <anchor moveWithCells="1" sizeWithCells="1">
                  <from>
                    <xdr:col>25</xdr:col>
                    <xdr:colOff>66675</xdr:colOff>
                    <xdr:row>102</xdr:row>
                    <xdr:rowOff>66675</xdr:rowOff>
                  </from>
                  <to>
                    <xdr:col>25</xdr:col>
                    <xdr:colOff>1381125</xdr:colOff>
                    <xdr:row>102</xdr:row>
                    <xdr:rowOff>333375</xdr:rowOff>
                  </to>
                </anchor>
              </controlPr>
            </control>
          </mc:Choice>
        </mc:AlternateContent>
        <mc:AlternateContent xmlns:mc="http://schemas.openxmlformats.org/markup-compatibility/2006">
          <mc:Choice Requires="x14">
            <control shapeId="3163" r:id="rId94" name="Button 91">
              <controlPr defaultSize="0" print="0" autoFill="0" autoPict="0" macro="[0]!opentextblock">
                <anchor moveWithCells="1" sizeWithCells="1">
                  <from>
                    <xdr:col>25</xdr:col>
                    <xdr:colOff>66675</xdr:colOff>
                    <xdr:row>103</xdr:row>
                    <xdr:rowOff>66675</xdr:rowOff>
                  </from>
                  <to>
                    <xdr:col>25</xdr:col>
                    <xdr:colOff>1381125</xdr:colOff>
                    <xdr:row>103</xdr:row>
                    <xdr:rowOff>333375</xdr:rowOff>
                  </to>
                </anchor>
              </controlPr>
            </control>
          </mc:Choice>
        </mc:AlternateContent>
        <mc:AlternateContent xmlns:mc="http://schemas.openxmlformats.org/markup-compatibility/2006">
          <mc:Choice Requires="x14">
            <control shapeId="3164" r:id="rId95" name="Button 92">
              <controlPr defaultSize="0" print="0" autoFill="0" autoPict="0" macro="[0]!opentextblock">
                <anchor moveWithCells="1" sizeWithCells="1">
                  <from>
                    <xdr:col>25</xdr:col>
                    <xdr:colOff>66675</xdr:colOff>
                    <xdr:row>104</xdr:row>
                    <xdr:rowOff>66675</xdr:rowOff>
                  </from>
                  <to>
                    <xdr:col>25</xdr:col>
                    <xdr:colOff>1381125</xdr:colOff>
                    <xdr:row>104</xdr:row>
                    <xdr:rowOff>333375</xdr:rowOff>
                  </to>
                </anchor>
              </controlPr>
            </control>
          </mc:Choice>
        </mc:AlternateContent>
        <mc:AlternateContent xmlns:mc="http://schemas.openxmlformats.org/markup-compatibility/2006">
          <mc:Choice Requires="x14">
            <control shapeId="3165" r:id="rId96" name="Button 93">
              <controlPr defaultSize="0" print="0" autoFill="0" autoPict="0" macro="[0]!opentextblock">
                <anchor moveWithCells="1" sizeWithCells="1">
                  <from>
                    <xdr:col>25</xdr:col>
                    <xdr:colOff>66675</xdr:colOff>
                    <xdr:row>105</xdr:row>
                    <xdr:rowOff>66675</xdr:rowOff>
                  </from>
                  <to>
                    <xdr:col>25</xdr:col>
                    <xdr:colOff>1381125</xdr:colOff>
                    <xdr:row>105</xdr:row>
                    <xdr:rowOff>333375</xdr:rowOff>
                  </to>
                </anchor>
              </controlPr>
            </control>
          </mc:Choice>
        </mc:AlternateContent>
        <mc:AlternateContent xmlns:mc="http://schemas.openxmlformats.org/markup-compatibility/2006">
          <mc:Choice Requires="x14">
            <control shapeId="3166" r:id="rId97" name="Button 94">
              <controlPr defaultSize="0" print="0" autoFill="0" autoPict="0" macro="[0]!opentextblock">
                <anchor moveWithCells="1" sizeWithCells="1">
                  <from>
                    <xdr:col>25</xdr:col>
                    <xdr:colOff>66675</xdr:colOff>
                    <xdr:row>106</xdr:row>
                    <xdr:rowOff>66675</xdr:rowOff>
                  </from>
                  <to>
                    <xdr:col>25</xdr:col>
                    <xdr:colOff>1381125</xdr:colOff>
                    <xdr:row>106</xdr:row>
                    <xdr:rowOff>333375</xdr:rowOff>
                  </to>
                </anchor>
              </controlPr>
            </control>
          </mc:Choice>
        </mc:AlternateContent>
        <mc:AlternateContent xmlns:mc="http://schemas.openxmlformats.org/markup-compatibility/2006">
          <mc:Choice Requires="x14">
            <control shapeId="3167" r:id="rId98" name="Button 95">
              <controlPr defaultSize="0" print="0" autoFill="0" autoPict="0" macro="[0]!opentextblock">
                <anchor moveWithCells="1" sizeWithCells="1">
                  <from>
                    <xdr:col>25</xdr:col>
                    <xdr:colOff>66675</xdr:colOff>
                    <xdr:row>107</xdr:row>
                    <xdr:rowOff>66675</xdr:rowOff>
                  </from>
                  <to>
                    <xdr:col>25</xdr:col>
                    <xdr:colOff>1381125</xdr:colOff>
                    <xdr:row>107</xdr:row>
                    <xdr:rowOff>333375</xdr:rowOff>
                  </to>
                </anchor>
              </controlPr>
            </control>
          </mc:Choice>
        </mc:AlternateContent>
        <mc:AlternateContent xmlns:mc="http://schemas.openxmlformats.org/markup-compatibility/2006">
          <mc:Choice Requires="x14">
            <control shapeId="3168" r:id="rId99" name="Button 96">
              <controlPr defaultSize="0" print="0" autoFill="0" autoPict="0" macro="[0]!opentextblock">
                <anchor moveWithCells="1" sizeWithCells="1">
                  <from>
                    <xdr:col>25</xdr:col>
                    <xdr:colOff>66675</xdr:colOff>
                    <xdr:row>108</xdr:row>
                    <xdr:rowOff>66675</xdr:rowOff>
                  </from>
                  <to>
                    <xdr:col>25</xdr:col>
                    <xdr:colOff>1381125</xdr:colOff>
                    <xdr:row>108</xdr:row>
                    <xdr:rowOff>333375</xdr:rowOff>
                  </to>
                </anchor>
              </controlPr>
            </control>
          </mc:Choice>
        </mc:AlternateContent>
        <mc:AlternateContent xmlns:mc="http://schemas.openxmlformats.org/markup-compatibility/2006">
          <mc:Choice Requires="x14">
            <control shapeId="3169" r:id="rId100" name="Button 97">
              <controlPr defaultSize="0" print="0" autoFill="0" autoPict="0" macro="[0]!opentextblock">
                <anchor moveWithCells="1" sizeWithCells="1">
                  <from>
                    <xdr:col>25</xdr:col>
                    <xdr:colOff>66675</xdr:colOff>
                    <xdr:row>109</xdr:row>
                    <xdr:rowOff>66675</xdr:rowOff>
                  </from>
                  <to>
                    <xdr:col>25</xdr:col>
                    <xdr:colOff>1381125</xdr:colOff>
                    <xdr:row>109</xdr:row>
                    <xdr:rowOff>333375</xdr:rowOff>
                  </to>
                </anchor>
              </controlPr>
            </control>
          </mc:Choice>
        </mc:AlternateContent>
        <mc:AlternateContent xmlns:mc="http://schemas.openxmlformats.org/markup-compatibility/2006">
          <mc:Choice Requires="x14">
            <control shapeId="3170" r:id="rId101" name="Button 98">
              <controlPr defaultSize="0" print="0" autoFill="0" autoPict="0" macro="[0]!opentextblock">
                <anchor moveWithCells="1" sizeWithCells="1">
                  <from>
                    <xdr:col>25</xdr:col>
                    <xdr:colOff>66675</xdr:colOff>
                    <xdr:row>110</xdr:row>
                    <xdr:rowOff>66675</xdr:rowOff>
                  </from>
                  <to>
                    <xdr:col>25</xdr:col>
                    <xdr:colOff>1381125</xdr:colOff>
                    <xdr:row>110</xdr:row>
                    <xdr:rowOff>333375</xdr:rowOff>
                  </to>
                </anchor>
              </controlPr>
            </control>
          </mc:Choice>
        </mc:AlternateContent>
        <mc:AlternateContent xmlns:mc="http://schemas.openxmlformats.org/markup-compatibility/2006">
          <mc:Choice Requires="x14">
            <control shapeId="3171" r:id="rId102" name="Button 99">
              <controlPr defaultSize="0" print="0" autoFill="0" autoPict="0" macro="[0]!opentextblock">
                <anchor moveWithCells="1" sizeWithCells="1">
                  <from>
                    <xdr:col>25</xdr:col>
                    <xdr:colOff>66675</xdr:colOff>
                    <xdr:row>111</xdr:row>
                    <xdr:rowOff>66675</xdr:rowOff>
                  </from>
                  <to>
                    <xdr:col>25</xdr:col>
                    <xdr:colOff>1381125</xdr:colOff>
                    <xdr:row>111</xdr:row>
                    <xdr:rowOff>333375</xdr:rowOff>
                  </to>
                </anchor>
              </controlPr>
            </control>
          </mc:Choice>
        </mc:AlternateContent>
        <mc:AlternateContent xmlns:mc="http://schemas.openxmlformats.org/markup-compatibility/2006">
          <mc:Choice Requires="x14">
            <control shapeId="3172" r:id="rId103" name="Button 100">
              <controlPr defaultSize="0" print="0" autoFill="0" autoPict="0" macro="[0]!opentextblock">
                <anchor moveWithCells="1" sizeWithCells="1">
                  <from>
                    <xdr:col>25</xdr:col>
                    <xdr:colOff>66675</xdr:colOff>
                    <xdr:row>112</xdr:row>
                    <xdr:rowOff>66675</xdr:rowOff>
                  </from>
                  <to>
                    <xdr:col>25</xdr:col>
                    <xdr:colOff>1381125</xdr:colOff>
                    <xdr:row>112</xdr:row>
                    <xdr:rowOff>333375</xdr:rowOff>
                  </to>
                </anchor>
              </controlPr>
            </control>
          </mc:Choice>
        </mc:AlternateContent>
        <mc:AlternateContent xmlns:mc="http://schemas.openxmlformats.org/markup-compatibility/2006">
          <mc:Choice Requires="x14">
            <control shapeId="3173" r:id="rId104" name="Button 101">
              <controlPr defaultSize="0" print="0" autoFill="0" autoPict="0" macro="[0]!opentextblock">
                <anchor moveWithCells="1" sizeWithCells="1">
                  <from>
                    <xdr:col>25</xdr:col>
                    <xdr:colOff>66675</xdr:colOff>
                    <xdr:row>113</xdr:row>
                    <xdr:rowOff>66675</xdr:rowOff>
                  </from>
                  <to>
                    <xdr:col>25</xdr:col>
                    <xdr:colOff>1381125</xdr:colOff>
                    <xdr:row>113</xdr:row>
                    <xdr:rowOff>333375</xdr:rowOff>
                  </to>
                </anchor>
              </controlPr>
            </control>
          </mc:Choice>
        </mc:AlternateContent>
        <mc:AlternateContent xmlns:mc="http://schemas.openxmlformats.org/markup-compatibility/2006">
          <mc:Choice Requires="x14">
            <control shapeId="3174" r:id="rId105" name="Button 102">
              <controlPr defaultSize="0" print="0" autoFill="0" autoPict="0" macro="[0]!opentextblock">
                <anchor moveWithCells="1" sizeWithCells="1">
                  <from>
                    <xdr:col>25</xdr:col>
                    <xdr:colOff>66675</xdr:colOff>
                    <xdr:row>114</xdr:row>
                    <xdr:rowOff>66675</xdr:rowOff>
                  </from>
                  <to>
                    <xdr:col>25</xdr:col>
                    <xdr:colOff>1381125</xdr:colOff>
                    <xdr:row>114</xdr:row>
                    <xdr:rowOff>333375</xdr:rowOff>
                  </to>
                </anchor>
              </controlPr>
            </control>
          </mc:Choice>
        </mc:AlternateContent>
        <mc:AlternateContent xmlns:mc="http://schemas.openxmlformats.org/markup-compatibility/2006">
          <mc:Choice Requires="x14">
            <control shapeId="3175" r:id="rId106" name="Button 103">
              <controlPr defaultSize="0" print="0" autoFill="0" autoPict="0" macro="[0]!opentextblock">
                <anchor moveWithCells="1" sizeWithCells="1">
                  <from>
                    <xdr:col>25</xdr:col>
                    <xdr:colOff>66675</xdr:colOff>
                    <xdr:row>115</xdr:row>
                    <xdr:rowOff>66675</xdr:rowOff>
                  </from>
                  <to>
                    <xdr:col>25</xdr:col>
                    <xdr:colOff>1381125</xdr:colOff>
                    <xdr:row>115</xdr:row>
                    <xdr:rowOff>333375</xdr:rowOff>
                  </to>
                </anchor>
              </controlPr>
            </control>
          </mc:Choice>
        </mc:AlternateContent>
        <mc:AlternateContent xmlns:mc="http://schemas.openxmlformats.org/markup-compatibility/2006">
          <mc:Choice Requires="x14">
            <control shapeId="3176" r:id="rId107" name="Button 104">
              <controlPr defaultSize="0" print="0" autoFill="0" autoPict="0" macro="[0]!opentextblock">
                <anchor moveWithCells="1" sizeWithCells="1">
                  <from>
                    <xdr:col>25</xdr:col>
                    <xdr:colOff>66675</xdr:colOff>
                    <xdr:row>116</xdr:row>
                    <xdr:rowOff>66675</xdr:rowOff>
                  </from>
                  <to>
                    <xdr:col>25</xdr:col>
                    <xdr:colOff>1381125</xdr:colOff>
                    <xdr:row>116</xdr:row>
                    <xdr:rowOff>333375</xdr:rowOff>
                  </to>
                </anchor>
              </controlPr>
            </control>
          </mc:Choice>
        </mc:AlternateContent>
        <mc:AlternateContent xmlns:mc="http://schemas.openxmlformats.org/markup-compatibility/2006">
          <mc:Choice Requires="x14">
            <control shapeId="3177" r:id="rId108" name="Button 105">
              <controlPr defaultSize="0" print="0" autoFill="0" autoPict="0" macro="[0]!opentextblock">
                <anchor moveWithCells="1" sizeWithCells="1">
                  <from>
                    <xdr:col>25</xdr:col>
                    <xdr:colOff>66675</xdr:colOff>
                    <xdr:row>117</xdr:row>
                    <xdr:rowOff>66675</xdr:rowOff>
                  </from>
                  <to>
                    <xdr:col>25</xdr:col>
                    <xdr:colOff>1381125</xdr:colOff>
                    <xdr:row>117</xdr:row>
                    <xdr:rowOff>333375</xdr:rowOff>
                  </to>
                </anchor>
              </controlPr>
            </control>
          </mc:Choice>
        </mc:AlternateContent>
        <mc:AlternateContent xmlns:mc="http://schemas.openxmlformats.org/markup-compatibility/2006">
          <mc:Choice Requires="x14">
            <control shapeId="3178" r:id="rId109" name="Button 106">
              <controlPr defaultSize="0" print="0" autoFill="0" autoPict="0" macro="[0]!opentextblock">
                <anchor moveWithCells="1" sizeWithCells="1">
                  <from>
                    <xdr:col>25</xdr:col>
                    <xdr:colOff>66675</xdr:colOff>
                    <xdr:row>118</xdr:row>
                    <xdr:rowOff>66675</xdr:rowOff>
                  </from>
                  <to>
                    <xdr:col>25</xdr:col>
                    <xdr:colOff>1381125</xdr:colOff>
                    <xdr:row>118</xdr:row>
                    <xdr:rowOff>333375</xdr:rowOff>
                  </to>
                </anchor>
              </controlPr>
            </control>
          </mc:Choice>
        </mc:AlternateContent>
        <mc:AlternateContent xmlns:mc="http://schemas.openxmlformats.org/markup-compatibility/2006">
          <mc:Choice Requires="x14">
            <control shapeId="3179" r:id="rId110" name="Button 107">
              <controlPr defaultSize="0" print="0" autoFill="0" autoPict="0" macro="[0]!opentextblock">
                <anchor moveWithCells="1" sizeWithCells="1">
                  <from>
                    <xdr:col>25</xdr:col>
                    <xdr:colOff>66675</xdr:colOff>
                    <xdr:row>119</xdr:row>
                    <xdr:rowOff>66675</xdr:rowOff>
                  </from>
                  <to>
                    <xdr:col>25</xdr:col>
                    <xdr:colOff>1381125</xdr:colOff>
                    <xdr:row>119</xdr:row>
                    <xdr:rowOff>333375</xdr:rowOff>
                  </to>
                </anchor>
              </controlPr>
            </control>
          </mc:Choice>
        </mc:AlternateContent>
        <mc:AlternateContent xmlns:mc="http://schemas.openxmlformats.org/markup-compatibility/2006">
          <mc:Choice Requires="x14">
            <control shapeId="3180" r:id="rId111" name="Button 108">
              <controlPr defaultSize="0" print="0" autoFill="0" autoPict="0" macro="[0]!opentextblock">
                <anchor moveWithCells="1" sizeWithCells="1">
                  <from>
                    <xdr:col>25</xdr:col>
                    <xdr:colOff>66675</xdr:colOff>
                    <xdr:row>120</xdr:row>
                    <xdr:rowOff>66675</xdr:rowOff>
                  </from>
                  <to>
                    <xdr:col>25</xdr:col>
                    <xdr:colOff>1381125</xdr:colOff>
                    <xdr:row>120</xdr:row>
                    <xdr:rowOff>333375</xdr:rowOff>
                  </to>
                </anchor>
              </controlPr>
            </control>
          </mc:Choice>
        </mc:AlternateContent>
        <mc:AlternateContent xmlns:mc="http://schemas.openxmlformats.org/markup-compatibility/2006">
          <mc:Choice Requires="x14">
            <control shapeId="3181" r:id="rId112" name="Button 109">
              <controlPr defaultSize="0" print="0" autoFill="0" autoPict="0" macro="[0]!opentextblock">
                <anchor moveWithCells="1" sizeWithCells="1">
                  <from>
                    <xdr:col>25</xdr:col>
                    <xdr:colOff>66675</xdr:colOff>
                    <xdr:row>121</xdr:row>
                    <xdr:rowOff>66675</xdr:rowOff>
                  </from>
                  <to>
                    <xdr:col>25</xdr:col>
                    <xdr:colOff>1381125</xdr:colOff>
                    <xdr:row>121</xdr:row>
                    <xdr:rowOff>333375</xdr:rowOff>
                  </to>
                </anchor>
              </controlPr>
            </control>
          </mc:Choice>
        </mc:AlternateContent>
        <mc:AlternateContent xmlns:mc="http://schemas.openxmlformats.org/markup-compatibility/2006">
          <mc:Choice Requires="x14">
            <control shapeId="3182" r:id="rId113" name="Button 110">
              <controlPr defaultSize="0" print="0" autoFill="0" autoPict="0" macro="[0]!opentextblock">
                <anchor moveWithCells="1" sizeWithCells="1">
                  <from>
                    <xdr:col>25</xdr:col>
                    <xdr:colOff>66675</xdr:colOff>
                    <xdr:row>122</xdr:row>
                    <xdr:rowOff>66675</xdr:rowOff>
                  </from>
                  <to>
                    <xdr:col>25</xdr:col>
                    <xdr:colOff>1381125</xdr:colOff>
                    <xdr:row>122</xdr:row>
                    <xdr:rowOff>333375</xdr:rowOff>
                  </to>
                </anchor>
              </controlPr>
            </control>
          </mc:Choice>
        </mc:AlternateContent>
        <mc:AlternateContent xmlns:mc="http://schemas.openxmlformats.org/markup-compatibility/2006">
          <mc:Choice Requires="x14">
            <control shapeId="3183" r:id="rId114" name="Button 111">
              <controlPr defaultSize="0" print="0" autoFill="0" autoPict="0" macro="[0]!opentextblock">
                <anchor moveWithCells="1" sizeWithCells="1">
                  <from>
                    <xdr:col>25</xdr:col>
                    <xdr:colOff>66675</xdr:colOff>
                    <xdr:row>123</xdr:row>
                    <xdr:rowOff>66675</xdr:rowOff>
                  </from>
                  <to>
                    <xdr:col>25</xdr:col>
                    <xdr:colOff>1381125</xdr:colOff>
                    <xdr:row>123</xdr:row>
                    <xdr:rowOff>333375</xdr:rowOff>
                  </to>
                </anchor>
              </controlPr>
            </control>
          </mc:Choice>
        </mc:AlternateContent>
        <mc:AlternateContent xmlns:mc="http://schemas.openxmlformats.org/markup-compatibility/2006">
          <mc:Choice Requires="x14">
            <control shapeId="3184" r:id="rId115" name="Button 112">
              <controlPr defaultSize="0" print="0" autoFill="0" autoPict="0" macro="[0]!opentextblock">
                <anchor moveWithCells="1" sizeWithCells="1">
                  <from>
                    <xdr:col>25</xdr:col>
                    <xdr:colOff>66675</xdr:colOff>
                    <xdr:row>124</xdr:row>
                    <xdr:rowOff>66675</xdr:rowOff>
                  </from>
                  <to>
                    <xdr:col>25</xdr:col>
                    <xdr:colOff>1381125</xdr:colOff>
                    <xdr:row>124</xdr:row>
                    <xdr:rowOff>333375</xdr:rowOff>
                  </to>
                </anchor>
              </controlPr>
            </control>
          </mc:Choice>
        </mc:AlternateContent>
        <mc:AlternateContent xmlns:mc="http://schemas.openxmlformats.org/markup-compatibility/2006">
          <mc:Choice Requires="x14">
            <control shapeId="3185" r:id="rId116" name="Button 113">
              <controlPr defaultSize="0" print="0" autoFill="0" autoPict="0" macro="[0]!opentextblock">
                <anchor moveWithCells="1" sizeWithCells="1">
                  <from>
                    <xdr:col>25</xdr:col>
                    <xdr:colOff>66675</xdr:colOff>
                    <xdr:row>125</xdr:row>
                    <xdr:rowOff>66675</xdr:rowOff>
                  </from>
                  <to>
                    <xdr:col>25</xdr:col>
                    <xdr:colOff>1381125</xdr:colOff>
                    <xdr:row>125</xdr:row>
                    <xdr:rowOff>333375</xdr:rowOff>
                  </to>
                </anchor>
              </controlPr>
            </control>
          </mc:Choice>
        </mc:AlternateContent>
        <mc:AlternateContent xmlns:mc="http://schemas.openxmlformats.org/markup-compatibility/2006">
          <mc:Choice Requires="x14">
            <control shapeId="3186" r:id="rId117" name="Button 114">
              <controlPr defaultSize="0" print="0" autoFill="0" autoPict="0" macro="[0]!opentextblock">
                <anchor moveWithCells="1" sizeWithCells="1">
                  <from>
                    <xdr:col>25</xdr:col>
                    <xdr:colOff>66675</xdr:colOff>
                    <xdr:row>126</xdr:row>
                    <xdr:rowOff>66675</xdr:rowOff>
                  </from>
                  <to>
                    <xdr:col>25</xdr:col>
                    <xdr:colOff>1381125</xdr:colOff>
                    <xdr:row>126</xdr:row>
                    <xdr:rowOff>333375</xdr:rowOff>
                  </to>
                </anchor>
              </controlPr>
            </control>
          </mc:Choice>
        </mc:AlternateContent>
        <mc:AlternateContent xmlns:mc="http://schemas.openxmlformats.org/markup-compatibility/2006">
          <mc:Choice Requires="x14">
            <control shapeId="3187" r:id="rId118" name="Button 115">
              <controlPr defaultSize="0" print="0" autoFill="0" autoPict="0" macro="[0]!opentextblock">
                <anchor moveWithCells="1" sizeWithCells="1">
                  <from>
                    <xdr:col>25</xdr:col>
                    <xdr:colOff>66675</xdr:colOff>
                    <xdr:row>127</xdr:row>
                    <xdr:rowOff>66675</xdr:rowOff>
                  </from>
                  <to>
                    <xdr:col>25</xdr:col>
                    <xdr:colOff>1381125</xdr:colOff>
                    <xdr:row>127</xdr:row>
                    <xdr:rowOff>333375</xdr:rowOff>
                  </to>
                </anchor>
              </controlPr>
            </control>
          </mc:Choice>
        </mc:AlternateContent>
        <mc:AlternateContent xmlns:mc="http://schemas.openxmlformats.org/markup-compatibility/2006">
          <mc:Choice Requires="x14">
            <control shapeId="3188" r:id="rId119" name="Button 116">
              <controlPr defaultSize="0" print="0" autoFill="0" autoPict="0" macro="[0]!opentextblock">
                <anchor moveWithCells="1" sizeWithCells="1">
                  <from>
                    <xdr:col>25</xdr:col>
                    <xdr:colOff>66675</xdr:colOff>
                    <xdr:row>128</xdr:row>
                    <xdr:rowOff>66675</xdr:rowOff>
                  </from>
                  <to>
                    <xdr:col>25</xdr:col>
                    <xdr:colOff>1381125</xdr:colOff>
                    <xdr:row>128</xdr:row>
                    <xdr:rowOff>333375</xdr:rowOff>
                  </to>
                </anchor>
              </controlPr>
            </control>
          </mc:Choice>
        </mc:AlternateContent>
        <mc:AlternateContent xmlns:mc="http://schemas.openxmlformats.org/markup-compatibility/2006">
          <mc:Choice Requires="x14">
            <control shapeId="3189" r:id="rId120" name="Button 117">
              <controlPr defaultSize="0" print="0" autoFill="0" autoPict="0" macro="[0]!opentextblock">
                <anchor moveWithCells="1" sizeWithCells="1">
                  <from>
                    <xdr:col>25</xdr:col>
                    <xdr:colOff>66675</xdr:colOff>
                    <xdr:row>129</xdr:row>
                    <xdr:rowOff>66675</xdr:rowOff>
                  </from>
                  <to>
                    <xdr:col>25</xdr:col>
                    <xdr:colOff>1381125</xdr:colOff>
                    <xdr:row>129</xdr:row>
                    <xdr:rowOff>333375</xdr:rowOff>
                  </to>
                </anchor>
              </controlPr>
            </control>
          </mc:Choice>
        </mc:AlternateContent>
        <mc:AlternateContent xmlns:mc="http://schemas.openxmlformats.org/markup-compatibility/2006">
          <mc:Choice Requires="x14">
            <control shapeId="3190" r:id="rId121" name="Button 118">
              <controlPr defaultSize="0" print="0" autoFill="0" autoPict="0" macro="[0]!opentextblock">
                <anchor moveWithCells="1" sizeWithCells="1">
                  <from>
                    <xdr:col>25</xdr:col>
                    <xdr:colOff>66675</xdr:colOff>
                    <xdr:row>130</xdr:row>
                    <xdr:rowOff>66675</xdr:rowOff>
                  </from>
                  <to>
                    <xdr:col>25</xdr:col>
                    <xdr:colOff>1381125</xdr:colOff>
                    <xdr:row>130</xdr:row>
                    <xdr:rowOff>333375</xdr:rowOff>
                  </to>
                </anchor>
              </controlPr>
            </control>
          </mc:Choice>
        </mc:AlternateContent>
        <mc:AlternateContent xmlns:mc="http://schemas.openxmlformats.org/markup-compatibility/2006">
          <mc:Choice Requires="x14">
            <control shapeId="3191" r:id="rId122" name="Button 119">
              <controlPr defaultSize="0" print="0" autoFill="0" autoPict="0" macro="[0]!opentextblock">
                <anchor moveWithCells="1" sizeWithCells="1">
                  <from>
                    <xdr:col>25</xdr:col>
                    <xdr:colOff>66675</xdr:colOff>
                    <xdr:row>131</xdr:row>
                    <xdr:rowOff>66675</xdr:rowOff>
                  </from>
                  <to>
                    <xdr:col>25</xdr:col>
                    <xdr:colOff>1381125</xdr:colOff>
                    <xdr:row>131</xdr:row>
                    <xdr:rowOff>333375</xdr:rowOff>
                  </to>
                </anchor>
              </controlPr>
            </control>
          </mc:Choice>
        </mc:AlternateContent>
        <mc:AlternateContent xmlns:mc="http://schemas.openxmlformats.org/markup-compatibility/2006">
          <mc:Choice Requires="x14">
            <control shapeId="3192" r:id="rId123" name="Button 120">
              <controlPr defaultSize="0" print="0" autoFill="0" autoPict="0" macro="[0]!opentextblock">
                <anchor moveWithCells="1" sizeWithCells="1">
                  <from>
                    <xdr:col>25</xdr:col>
                    <xdr:colOff>66675</xdr:colOff>
                    <xdr:row>132</xdr:row>
                    <xdr:rowOff>66675</xdr:rowOff>
                  </from>
                  <to>
                    <xdr:col>25</xdr:col>
                    <xdr:colOff>1381125</xdr:colOff>
                    <xdr:row>132</xdr:row>
                    <xdr:rowOff>333375</xdr:rowOff>
                  </to>
                </anchor>
              </controlPr>
            </control>
          </mc:Choice>
        </mc:AlternateContent>
        <mc:AlternateContent xmlns:mc="http://schemas.openxmlformats.org/markup-compatibility/2006">
          <mc:Choice Requires="x14">
            <control shapeId="3193" r:id="rId124" name="Button 121">
              <controlPr defaultSize="0" print="0" autoFill="0" autoPict="0" macro="[0]!opentextblock">
                <anchor moveWithCells="1" sizeWithCells="1">
                  <from>
                    <xdr:col>25</xdr:col>
                    <xdr:colOff>66675</xdr:colOff>
                    <xdr:row>133</xdr:row>
                    <xdr:rowOff>66675</xdr:rowOff>
                  </from>
                  <to>
                    <xdr:col>25</xdr:col>
                    <xdr:colOff>1381125</xdr:colOff>
                    <xdr:row>133</xdr:row>
                    <xdr:rowOff>333375</xdr:rowOff>
                  </to>
                </anchor>
              </controlPr>
            </control>
          </mc:Choice>
        </mc:AlternateContent>
        <mc:AlternateContent xmlns:mc="http://schemas.openxmlformats.org/markup-compatibility/2006">
          <mc:Choice Requires="x14">
            <control shapeId="3194" r:id="rId125" name="Button 122">
              <controlPr defaultSize="0" print="0" autoFill="0" autoPict="0" macro="[0]!opentextblock">
                <anchor moveWithCells="1" sizeWithCells="1">
                  <from>
                    <xdr:col>25</xdr:col>
                    <xdr:colOff>66675</xdr:colOff>
                    <xdr:row>134</xdr:row>
                    <xdr:rowOff>66675</xdr:rowOff>
                  </from>
                  <to>
                    <xdr:col>25</xdr:col>
                    <xdr:colOff>1381125</xdr:colOff>
                    <xdr:row>134</xdr:row>
                    <xdr:rowOff>333375</xdr:rowOff>
                  </to>
                </anchor>
              </controlPr>
            </control>
          </mc:Choice>
        </mc:AlternateContent>
        <mc:AlternateContent xmlns:mc="http://schemas.openxmlformats.org/markup-compatibility/2006">
          <mc:Choice Requires="x14">
            <control shapeId="3195" r:id="rId126" name="Button 123">
              <controlPr defaultSize="0" print="0" autoFill="0" autoPict="0" macro="[0]!opentextblock">
                <anchor moveWithCells="1" sizeWithCells="1">
                  <from>
                    <xdr:col>25</xdr:col>
                    <xdr:colOff>66675</xdr:colOff>
                    <xdr:row>135</xdr:row>
                    <xdr:rowOff>66675</xdr:rowOff>
                  </from>
                  <to>
                    <xdr:col>25</xdr:col>
                    <xdr:colOff>1381125</xdr:colOff>
                    <xdr:row>135</xdr:row>
                    <xdr:rowOff>333375</xdr:rowOff>
                  </to>
                </anchor>
              </controlPr>
            </control>
          </mc:Choice>
        </mc:AlternateContent>
        <mc:AlternateContent xmlns:mc="http://schemas.openxmlformats.org/markup-compatibility/2006">
          <mc:Choice Requires="x14">
            <control shapeId="3196" r:id="rId127" name="Button 124">
              <controlPr defaultSize="0" print="0" autoFill="0" autoPict="0" macro="[0]!opentextblock">
                <anchor moveWithCells="1" sizeWithCells="1">
                  <from>
                    <xdr:col>25</xdr:col>
                    <xdr:colOff>66675</xdr:colOff>
                    <xdr:row>136</xdr:row>
                    <xdr:rowOff>66675</xdr:rowOff>
                  </from>
                  <to>
                    <xdr:col>25</xdr:col>
                    <xdr:colOff>1381125</xdr:colOff>
                    <xdr:row>136</xdr:row>
                    <xdr:rowOff>333375</xdr:rowOff>
                  </to>
                </anchor>
              </controlPr>
            </control>
          </mc:Choice>
        </mc:AlternateContent>
        <mc:AlternateContent xmlns:mc="http://schemas.openxmlformats.org/markup-compatibility/2006">
          <mc:Choice Requires="x14">
            <control shapeId="3197" r:id="rId128" name="Button 125">
              <controlPr defaultSize="0" print="0" autoFill="0" autoPict="0" macro="[0]!opentextblock">
                <anchor moveWithCells="1" sizeWithCells="1">
                  <from>
                    <xdr:col>25</xdr:col>
                    <xdr:colOff>66675</xdr:colOff>
                    <xdr:row>137</xdr:row>
                    <xdr:rowOff>66675</xdr:rowOff>
                  </from>
                  <to>
                    <xdr:col>25</xdr:col>
                    <xdr:colOff>1381125</xdr:colOff>
                    <xdr:row>137</xdr:row>
                    <xdr:rowOff>333375</xdr:rowOff>
                  </to>
                </anchor>
              </controlPr>
            </control>
          </mc:Choice>
        </mc:AlternateContent>
        <mc:AlternateContent xmlns:mc="http://schemas.openxmlformats.org/markup-compatibility/2006">
          <mc:Choice Requires="x14">
            <control shapeId="3198" r:id="rId129" name="Button 126">
              <controlPr defaultSize="0" print="0" autoFill="0" autoPict="0" macro="[0]!opentextblock">
                <anchor moveWithCells="1" sizeWithCells="1">
                  <from>
                    <xdr:col>25</xdr:col>
                    <xdr:colOff>66675</xdr:colOff>
                    <xdr:row>138</xdr:row>
                    <xdr:rowOff>66675</xdr:rowOff>
                  </from>
                  <to>
                    <xdr:col>25</xdr:col>
                    <xdr:colOff>1381125</xdr:colOff>
                    <xdr:row>138</xdr:row>
                    <xdr:rowOff>333375</xdr:rowOff>
                  </to>
                </anchor>
              </controlPr>
            </control>
          </mc:Choice>
        </mc:AlternateContent>
        <mc:AlternateContent xmlns:mc="http://schemas.openxmlformats.org/markup-compatibility/2006">
          <mc:Choice Requires="x14">
            <control shapeId="3199" r:id="rId130" name="Button 127">
              <controlPr defaultSize="0" print="0" autoFill="0" autoPict="0" macro="[0]!opentextblock">
                <anchor moveWithCells="1" sizeWithCells="1">
                  <from>
                    <xdr:col>25</xdr:col>
                    <xdr:colOff>66675</xdr:colOff>
                    <xdr:row>139</xdr:row>
                    <xdr:rowOff>66675</xdr:rowOff>
                  </from>
                  <to>
                    <xdr:col>25</xdr:col>
                    <xdr:colOff>1381125</xdr:colOff>
                    <xdr:row>139</xdr:row>
                    <xdr:rowOff>333375</xdr:rowOff>
                  </to>
                </anchor>
              </controlPr>
            </control>
          </mc:Choice>
        </mc:AlternateContent>
        <mc:AlternateContent xmlns:mc="http://schemas.openxmlformats.org/markup-compatibility/2006">
          <mc:Choice Requires="x14">
            <control shapeId="3200" r:id="rId131" name="Button 128">
              <controlPr defaultSize="0" print="0" autoFill="0" autoPict="0" macro="[0]!opentextblock">
                <anchor moveWithCells="1" sizeWithCells="1">
                  <from>
                    <xdr:col>25</xdr:col>
                    <xdr:colOff>66675</xdr:colOff>
                    <xdr:row>140</xdr:row>
                    <xdr:rowOff>66675</xdr:rowOff>
                  </from>
                  <to>
                    <xdr:col>25</xdr:col>
                    <xdr:colOff>1381125</xdr:colOff>
                    <xdr:row>140</xdr:row>
                    <xdr:rowOff>333375</xdr:rowOff>
                  </to>
                </anchor>
              </controlPr>
            </control>
          </mc:Choice>
        </mc:AlternateContent>
        <mc:AlternateContent xmlns:mc="http://schemas.openxmlformats.org/markup-compatibility/2006">
          <mc:Choice Requires="x14">
            <control shapeId="3201" r:id="rId132" name="Button 129">
              <controlPr defaultSize="0" print="0" autoFill="0" autoPict="0" macro="[0]!opentextblock">
                <anchor moveWithCells="1" sizeWithCells="1">
                  <from>
                    <xdr:col>25</xdr:col>
                    <xdr:colOff>66675</xdr:colOff>
                    <xdr:row>141</xdr:row>
                    <xdr:rowOff>66675</xdr:rowOff>
                  </from>
                  <to>
                    <xdr:col>25</xdr:col>
                    <xdr:colOff>1381125</xdr:colOff>
                    <xdr:row>141</xdr:row>
                    <xdr:rowOff>333375</xdr:rowOff>
                  </to>
                </anchor>
              </controlPr>
            </control>
          </mc:Choice>
        </mc:AlternateContent>
        <mc:AlternateContent xmlns:mc="http://schemas.openxmlformats.org/markup-compatibility/2006">
          <mc:Choice Requires="x14">
            <control shapeId="3202" r:id="rId133" name="Button 130">
              <controlPr defaultSize="0" print="0" autoFill="0" autoPict="0" macro="[0]!opentextblock">
                <anchor moveWithCells="1" sizeWithCells="1">
                  <from>
                    <xdr:col>25</xdr:col>
                    <xdr:colOff>66675</xdr:colOff>
                    <xdr:row>142</xdr:row>
                    <xdr:rowOff>66675</xdr:rowOff>
                  </from>
                  <to>
                    <xdr:col>25</xdr:col>
                    <xdr:colOff>1381125</xdr:colOff>
                    <xdr:row>142</xdr:row>
                    <xdr:rowOff>333375</xdr:rowOff>
                  </to>
                </anchor>
              </controlPr>
            </control>
          </mc:Choice>
        </mc:AlternateContent>
        <mc:AlternateContent xmlns:mc="http://schemas.openxmlformats.org/markup-compatibility/2006">
          <mc:Choice Requires="x14">
            <control shapeId="3203" r:id="rId134" name="Button 131">
              <controlPr defaultSize="0" print="0" autoFill="0" autoPict="0" macro="[0]!opentextblock">
                <anchor moveWithCells="1" sizeWithCells="1">
                  <from>
                    <xdr:col>25</xdr:col>
                    <xdr:colOff>66675</xdr:colOff>
                    <xdr:row>143</xdr:row>
                    <xdr:rowOff>66675</xdr:rowOff>
                  </from>
                  <to>
                    <xdr:col>25</xdr:col>
                    <xdr:colOff>1381125</xdr:colOff>
                    <xdr:row>143</xdr:row>
                    <xdr:rowOff>333375</xdr:rowOff>
                  </to>
                </anchor>
              </controlPr>
            </control>
          </mc:Choice>
        </mc:AlternateContent>
        <mc:AlternateContent xmlns:mc="http://schemas.openxmlformats.org/markup-compatibility/2006">
          <mc:Choice Requires="x14">
            <control shapeId="3204" r:id="rId135" name="Button 132">
              <controlPr defaultSize="0" print="0" autoFill="0" autoPict="0" macro="[0]!opentextblock">
                <anchor moveWithCells="1" sizeWithCells="1">
                  <from>
                    <xdr:col>25</xdr:col>
                    <xdr:colOff>66675</xdr:colOff>
                    <xdr:row>144</xdr:row>
                    <xdr:rowOff>66675</xdr:rowOff>
                  </from>
                  <to>
                    <xdr:col>25</xdr:col>
                    <xdr:colOff>1381125</xdr:colOff>
                    <xdr:row>144</xdr:row>
                    <xdr:rowOff>333375</xdr:rowOff>
                  </to>
                </anchor>
              </controlPr>
            </control>
          </mc:Choice>
        </mc:AlternateContent>
        <mc:AlternateContent xmlns:mc="http://schemas.openxmlformats.org/markup-compatibility/2006">
          <mc:Choice Requires="x14">
            <control shapeId="3205" r:id="rId136" name="Button 133">
              <controlPr defaultSize="0" print="0" autoFill="0" autoPict="0" macro="[0]!opentextblock">
                <anchor moveWithCells="1" sizeWithCells="1">
                  <from>
                    <xdr:col>25</xdr:col>
                    <xdr:colOff>66675</xdr:colOff>
                    <xdr:row>145</xdr:row>
                    <xdr:rowOff>66675</xdr:rowOff>
                  </from>
                  <to>
                    <xdr:col>25</xdr:col>
                    <xdr:colOff>1381125</xdr:colOff>
                    <xdr:row>145</xdr:row>
                    <xdr:rowOff>333375</xdr:rowOff>
                  </to>
                </anchor>
              </controlPr>
            </control>
          </mc:Choice>
        </mc:AlternateContent>
        <mc:AlternateContent xmlns:mc="http://schemas.openxmlformats.org/markup-compatibility/2006">
          <mc:Choice Requires="x14">
            <control shapeId="3206" r:id="rId137" name="Button 134">
              <controlPr defaultSize="0" print="0" autoFill="0" autoPict="0" macro="[0]!opentextblock">
                <anchor moveWithCells="1" sizeWithCells="1">
                  <from>
                    <xdr:col>25</xdr:col>
                    <xdr:colOff>66675</xdr:colOff>
                    <xdr:row>146</xdr:row>
                    <xdr:rowOff>66675</xdr:rowOff>
                  </from>
                  <to>
                    <xdr:col>25</xdr:col>
                    <xdr:colOff>1381125</xdr:colOff>
                    <xdr:row>146</xdr:row>
                    <xdr:rowOff>333375</xdr:rowOff>
                  </to>
                </anchor>
              </controlPr>
            </control>
          </mc:Choice>
        </mc:AlternateContent>
        <mc:AlternateContent xmlns:mc="http://schemas.openxmlformats.org/markup-compatibility/2006">
          <mc:Choice Requires="x14">
            <control shapeId="3207" r:id="rId138" name="Button 135">
              <controlPr defaultSize="0" print="0" autoFill="0" autoPict="0" macro="[0]!opentextblock">
                <anchor moveWithCells="1" sizeWithCells="1">
                  <from>
                    <xdr:col>25</xdr:col>
                    <xdr:colOff>66675</xdr:colOff>
                    <xdr:row>147</xdr:row>
                    <xdr:rowOff>66675</xdr:rowOff>
                  </from>
                  <to>
                    <xdr:col>25</xdr:col>
                    <xdr:colOff>1381125</xdr:colOff>
                    <xdr:row>147</xdr:row>
                    <xdr:rowOff>333375</xdr:rowOff>
                  </to>
                </anchor>
              </controlPr>
            </control>
          </mc:Choice>
        </mc:AlternateContent>
        <mc:AlternateContent xmlns:mc="http://schemas.openxmlformats.org/markup-compatibility/2006">
          <mc:Choice Requires="x14">
            <control shapeId="3208" r:id="rId139" name="Button 136">
              <controlPr defaultSize="0" print="0" autoFill="0" autoPict="0" macro="[0]!opentextblock">
                <anchor moveWithCells="1" sizeWithCells="1">
                  <from>
                    <xdr:col>25</xdr:col>
                    <xdr:colOff>66675</xdr:colOff>
                    <xdr:row>148</xdr:row>
                    <xdr:rowOff>66675</xdr:rowOff>
                  </from>
                  <to>
                    <xdr:col>25</xdr:col>
                    <xdr:colOff>1381125</xdr:colOff>
                    <xdr:row>148</xdr:row>
                    <xdr:rowOff>333375</xdr:rowOff>
                  </to>
                </anchor>
              </controlPr>
            </control>
          </mc:Choice>
        </mc:AlternateContent>
        <mc:AlternateContent xmlns:mc="http://schemas.openxmlformats.org/markup-compatibility/2006">
          <mc:Choice Requires="x14">
            <control shapeId="3209" r:id="rId140" name="Button 137">
              <controlPr defaultSize="0" print="0" autoFill="0" autoPict="0" macro="[0]!opentextblock">
                <anchor moveWithCells="1" sizeWithCells="1">
                  <from>
                    <xdr:col>25</xdr:col>
                    <xdr:colOff>66675</xdr:colOff>
                    <xdr:row>149</xdr:row>
                    <xdr:rowOff>66675</xdr:rowOff>
                  </from>
                  <to>
                    <xdr:col>25</xdr:col>
                    <xdr:colOff>1381125</xdr:colOff>
                    <xdr:row>149</xdr:row>
                    <xdr:rowOff>333375</xdr:rowOff>
                  </to>
                </anchor>
              </controlPr>
            </control>
          </mc:Choice>
        </mc:AlternateContent>
        <mc:AlternateContent xmlns:mc="http://schemas.openxmlformats.org/markup-compatibility/2006">
          <mc:Choice Requires="x14">
            <control shapeId="3210" r:id="rId141" name="Button 138">
              <controlPr defaultSize="0" print="0" autoFill="0" autoPict="0" macro="[0]!opentextblock">
                <anchor moveWithCells="1" sizeWithCells="1">
                  <from>
                    <xdr:col>25</xdr:col>
                    <xdr:colOff>66675</xdr:colOff>
                    <xdr:row>150</xdr:row>
                    <xdr:rowOff>66675</xdr:rowOff>
                  </from>
                  <to>
                    <xdr:col>25</xdr:col>
                    <xdr:colOff>1381125</xdr:colOff>
                    <xdr:row>150</xdr:row>
                    <xdr:rowOff>333375</xdr:rowOff>
                  </to>
                </anchor>
              </controlPr>
            </control>
          </mc:Choice>
        </mc:AlternateContent>
        <mc:AlternateContent xmlns:mc="http://schemas.openxmlformats.org/markup-compatibility/2006">
          <mc:Choice Requires="x14">
            <control shapeId="3211" r:id="rId142" name="Button 139">
              <controlPr defaultSize="0" print="0" autoFill="0" autoPict="0" macro="[0]!opentextblock">
                <anchor moveWithCells="1" sizeWithCells="1">
                  <from>
                    <xdr:col>25</xdr:col>
                    <xdr:colOff>66675</xdr:colOff>
                    <xdr:row>151</xdr:row>
                    <xdr:rowOff>66675</xdr:rowOff>
                  </from>
                  <to>
                    <xdr:col>25</xdr:col>
                    <xdr:colOff>1381125</xdr:colOff>
                    <xdr:row>151</xdr:row>
                    <xdr:rowOff>333375</xdr:rowOff>
                  </to>
                </anchor>
              </controlPr>
            </control>
          </mc:Choice>
        </mc:AlternateContent>
        <mc:AlternateContent xmlns:mc="http://schemas.openxmlformats.org/markup-compatibility/2006">
          <mc:Choice Requires="x14">
            <control shapeId="3212" r:id="rId143" name="Button 140">
              <controlPr defaultSize="0" print="0" autoFill="0" autoPict="0" macro="[0]!opentextblock">
                <anchor moveWithCells="1" sizeWithCells="1">
                  <from>
                    <xdr:col>25</xdr:col>
                    <xdr:colOff>66675</xdr:colOff>
                    <xdr:row>152</xdr:row>
                    <xdr:rowOff>66675</xdr:rowOff>
                  </from>
                  <to>
                    <xdr:col>25</xdr:col>
                    <xdr:colOff>1381125</xdr:colOff>
                    <xdr:row>152</xdr:row>
                    <xdr:rowOff>333375</xdr:rowOff>
                  </to>
                </anchor>
              </controlPr>
            </control>
          </mc:Choice>
        </mc:AlternateContent>
        <mc:AlternateContent xmlns:mc="http://schemas.openxmlformats.org/markup-compatibility/2006">
          <mc:Choice Requires="x14">
            <control shapeId="3213" r:id="rId144" name="Button 141">
              <controlPr defaultSize="0" print="0" autoFill="0" autoPict="0" macro="[0]!opentextblock">
                <anchor moveWithCells="1" sizeWithCells="1">
                  <from>
                    <xdr:col>25</xdr:col>
                    <xdr:colOff>66675</xdr:colOff>
                    <xdr:row>153</xdr:row>
                    <xdr:rowOff>66675</xdr:rowOff>
                  </from>
                  <to>
                    <xdr:col>25</xdr:col>
                    <xdr:colOff>1381125</xdr:colOff>
                    <xdr:row>153</xdr:row>
                    <xdr:rowOff>333375</xdr:rowOff>
                  </to>
                </anchor>
              </controlPr>
            </control>
          </mc:Choice>
        </mc:AlternateContent>
        <mc:AlternateContent xmlns:mc="http://schemas.openxmlformats.org/markup-compatibility/2006">
          <mc:Choice Requires="x14">
            <control shapeId="3214" r:id="rId145" name="Button 142">
              <controlPr defaultSize="0" print="0" autoFill="0" autoPict="0" macro="[0]!opentextblock">
                <anchor moveWithCells="1" sizeWithCells="1">
                  <from>
                    <xdr:col>25</xdr:col>
                    <xdr:colOff>66675</xdr:colOff>
                    <xdr:row>154</xdr:row>
                    <xdr:rowOff>66675</xdr:rowOff>
                  </from>
                  <to>
                    <xdr:col>25</xdr:col>
                    <xdr:colOff>1381125</xdr:colOff>
                    <xdr:row>154</xdr:row>
                    <xdr:rowOff>333375</xdr:rowOff>
                  </to>
                </anchor>
              </controlPr>
            </control>
          </mc:Choice>
        </mc:AlternateContent>
        <mc:AlternateContent xmlns:mc="http://schemas.openxmlformats.org/markup-compatibility/2006">
          <mc:Choice Requires="x14">
            <control shapeId="3215" r:id="rId146" name="Button 143">
              <controlPr defaultSize="0" print="0" autoFill="0" autoPict="0" macro="[0]!opentextblock">
                <anchor moveWithCells="1" sizeWithCells="1">
                  <from>
                    <xdr:col>25</xdr:col>
                    <xdr:colOff>66675</xdr:colOff>
                    <xdr:row>155</xdr:row>
                    <xdr:rowOff>66675</xdr:rowOff>
                  </from>
                  <to>
                    <xdr:col>25</xdr:col>
                    <xdr:colOff>1381125</xdr:colOff>
                    <xdr:row>155</xdr:row>
                    <xdr:rowOff>333375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E12"/>
  <sheetViews>
    <sheetView workbookViewId="0">
      <selection activeCell="B1" sqref="B1:AZ4"/>
    </sheetView>
  </sheetViews>
  <sheetFormatPr defaultRowHeight="15"/>
  <sheetData>
    <row r="1" spans="2:5">
      <c r="B1" s="35" t="s">
        <v>199</v>
      </c>
      <c r="E1">
        <v>12</v>
      </c>
    </row>
    <row r="2" spans="2:5">
      <c r="B2" s="35" t="s">
        <v>200</v>
      </c>
    </row>
    <row r="3" spans="2:5">
      <c r="B3" s="35" t="s">
        <v>201</v>
      </c>
    </row>
    <row r="4" spans="2:5">
      <c r="B4" s="35" t="s">
        <v>202</v>
      </c>
    </row>
    <row r="5" spans="2:5">
      <c r="B5" s="35" t="s">
        <v>202</v>
      </c>
    </row>
    <row r="6" spans="2:5">
      <c r="B6" s="35" t="s">
        <v>202</v>
      </c>
    </row>
    <row r="7" spans="2:5">
      <c r="B7" s="35" t="s">
        <v>202</v>
      </c>
    </row>
    <row r="8" spans="2:5">
      <c r="B8" s="35" t="s">
        <v>210</v>
      </c>
    </row>
    <row r="9" spans="2:5">
      <c r="B9" s="35" t="s">
        <v>210</v>
      </c>
    </row>
    <row r="10" spans="2:5">
      <c r="B10" s="35" t="s">
        <v>213</v>
      </c>
    </row>
    <row r="11" spans="2:5">
      <c r="B11" s="35" t="s">
        <v>214</v>
      </c>
    </row>
    <row r="12" spans="2:5">
      <c r="B12" s="3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40"/>
  <sheetViews>
    <sheetView topLeftCell="A19" workbookViewId="0">
      <selection activeCell="A40" sqref="A40"/>
    </sheetView>
  </sheetViews>
  <sheetFormatPr defaultRowHeight="15"/>
  <cols>
    <col min="1" max="1" width="47.140625" customWidth="1"/>
    <col min="2" max="2" width="47.28515625" customWidth="1"/>
    <col min="3" max="3" width="26.42578125" customWidth="1"/>
    <col min="4" max="4" width="14.28515625" bestFit="1" customWidth="1"/>
  </cols>
  <sheetData>
    <row r="1" spans="1:4" ht="18.75">
      <c r="A1" s="52" t="s">
        <v>140</v>
      </c>
      <c r="B1" s="52" t="s">
        <v>141</v>
      </c>
      <c r="C1" s="52" t="s">
        <v>142</v>
      </c>
      <c r="D1" s="52" t="s">
        <v>143</v>
      </c>
    </row>
    <row r="2" spans="1:4">
      <c r="A2" t="s">
        <v>56</v>
      </c>
      <c r="B2" t="s">
        <v>55</v>
      </c>
      <c r="C2" t="s">
        <v>162</v>
      </c>
      <c r="D2" t="s">
        <v>175</v>
      </c>
    </row>
    <row r="3" spans="1:4">
      <c r="A3" t="s">
        <v>61</v>
      </c>
      <c r="B3" t="s">
        <v>60</v>
      </c>
      <c r="C3" t="s">
        <v>163</v>
      </c>
      <c r="D3" t="s">
        <v>175</v>
      </c>
    </row>
    <row r="4" spans="1:4">
      <c r="A4" t="s">
        <v>67</v>
      </c>
      <c r="B4" t="s">
        <v>66</v>
      </c>
      <c r="C4" t="s">
        <v>162</v>
      </c>
      <c r="D4" t="s">
        <v>175</v>
      </c>
    </row>
    <row r="5" spans="1:4">
      <c r="A5" t="s">
        <v>71</v>
      </c>
      <c r="B5" t="s">
        <v>70</v>
      </c>
      <c r="C5" t="s">
        <v>162</v>
      </c>
      <c r="D5" t="s">
        <v>175</v>
      </c>
    </row>
    <row r="6" spans="1:4">
      <c r="A6" t="s">
        <v>74</v>
      </c>
      <c r="B6" t="s">
        <v>73</v>
      </c>
      <c r="C6" t="s">
        <v>164</v>
      </c>
      <c r="D6" t="s">
        <v>176</v>
      </c>
    </row>
    <row r="7" spans="1:4">
      <c r="A7" t="s">
        <v>77</v>
      </c>
      <c r="B7" t="s">
        <v>76</v>
      </c>
      <c r="C7" t="s">
        <v>164</v>
      </c>
      <c r="D7" t="s">
        <v>176</v>
      </c>
    </row>
    <row r="8" spans="1:4">
      <c r="A8" t="s">
        <v>80</v>
      </c>
      <c r="B8" t="s">
        <v>79</v>
      </c>
      <c r="C8" t="s">
        <v>165</v>
      </c>
      <c r="D8" t="s">
        <v>176</v>
      </c>
    </row>
    <row r="9" spans="1:4">
      <c r="A9" t="s">
        <v>83</v>
      </c>
      <c r="B9" t="s">
        <v>82</v>
      </c>
      <c r="C9" t="s">
        <v>164</v>
      </c>
      <c r="D9" t="s">
        <v>176</v>
      </c>
    </row>
    <row r="10" spans="1:4">
      <c r="A10" t="s">
        <v>86</v>
      </c>
      <c r="B10" t="s">
        <v>85</v>
      </c>
      <c r="C10" t="s">
        <v>164</v>
      </c>
      <c r="D10" t="s">
        <v>176</v>
      </c>
    </row>
    <row r="11" spans="1:4">
      <c r="A11" t="s">
        <v>87</v>
      </c>
      <c r="B11" t="s">
        <v>125</v>
      </c>
      <c r="C11" t="s">
        <v>166</v>
      </c>
      <c r="D11" t="s">
        <v>176</v>
      </c>
    </row>
    <row r="12" spans="1:4">
      <c r="A12" t="s">
        <v>144</v>
      </c>
      <c r="B12" t="s">
        <v>111</v>
      </c>
      <c r="C12" t="s">
        <v>167</v>
      </c>
      <c r="D12" t="s">
        <v>176</v>
      </c>
    </row>
    <row r="13" spans="1:4">
      <c r="A13" t="s">
        <v>89</v>
      </c>
      <c r="B13" t="s">
        <v>88</v>
      </c>
      <c r="C13" t="s">
        <v>167</v>
      </c>
      <c r="D13" t="s">
        <v>176</v>
      </c>
    </row>
    <row r="14" spans="1:4">
      <c r="A14" t="s">
        <v>145</v>
      </c>
      <c r="C14" t="s">
        <v>162</v>
      </c>
      <c r="D14" t="s">
        <v>176</v>
      </c>
    </row>
    <row r="15" spans="1:4">
      <c r="A15" t="s">
        <v>146</v>
      </c>
      <c r="C15" t="s">
        <v>168</v>
      </c>
      <c r="D15" t="s">
        <v>176</v>
      </c>
    </row>
    <row r="16" spans="1:4">
      <c r="A16" t="s">
        <v>147</v>
      </c>
      <c r="C16" t="s">
        <v>162</v>
      </c>
      <c r="D16" t="s">
        <v>176</v>
      </c>
    </row>
    <row r="17" spans="1:4">
      <c r="A17" t="s">
        <v>148</v>
      </c>
      <c r="C17" t="s">
        <v>168</v>
      </c>
      <c r="D17" t="s">
        <v>176</v>
      </c>
    </row>
    <row r="18" spans="1:4">
      <c r="A18" t="s">
        <v>149</v>
      </c>
      <c r="C18" t="s">
        <v>162</v>
      </c>
      <c r="D18" t="s">
        <v>176</v>
      </c>
    </row>
    <row r="19" spans="1:4">
      <c r="A19" t="s">
        <v>150</v>
      </c>
      <c r="C19" t="s">
        <v>169</v>
      </c>
      <c r="D19" t="s">
        <v>176</v>
      </c>
    </row>
    <row r="20" spans="1:4">
      <c r="A20" t="s">
        <v>151</v>
      </c>
      <c r="C20" t="s">
        <v>170</v>
      </c>
      <c r="D20" t="s">
        <v>176</v>
      </c>
    </row>
    <row r="21" spans="1:4">
      <c r="A21" t="s">
        <v>152</v>
      </c>
      <c r="C21" t="s">
        <v>170</v>
      </c>
      <c r="D21" t="s">
        <v>176</v>
      </c>
    </row>
    <row r="22" spans="1:4">
      <c r="A22" t="s">
        <v>153</v>
      </c>
      <c r="C22" t="s">
        <v>170</v>
      </c>
      <c r="D22" t="s">
        <v>176</v>
      </c>
    </row>
    <row r="23" spans="1:4">
      <c r="A23" t="s">
        <v>153</v>
      </c>
      <c r="C23" t="s">
        <v>170</v>
      </c>
      <c r="D23" t="s">
        <v>176</v>
      </c>
    </row>
    <row r="24" spans="1:4">
      <c r="A24" t="s">
        <v>154</v>
      </c>
      <c r="C24" t="s">
        <v>171</v>
      </c>
      <c r="D24" t="s">
        <v>176</v>
      </c>
    </row>
    <row r="25" spans="1:4">
      <c r="A25" t="s">
        <v>155</v>
      </c>
      <c r="C25" t="s">
        <v>173</v>
      </c>
      <c r="D25" t="s">
        <v>176</v>
      </c>
    </row>
    <row r="26" spans="1:4">
      <c r="A26" t="s">
        <v>156</v>
      </c>
      <c r="C26" t="s">
        <v>162</v>
      </c>
      <c r="D26" t="s">
        <v>176</v>
      </c>
    </row>
    <row r="27" spans="1:4">
      <c r="A27" t="s">
        <v>157</v>
      </c>
      <c r="C27" t="s">
        <v>172</v>
      </c>
      <c r="D27" t="s">
        <v>176</v>
      </c>
    </row>
    <row r="28" spans="1:4">
      <c r="A28" t="s">
        <v>158</v>
      </c>
      <c r="C28" t="s">
        <v>173</v>
      </c>
      <c r="D28" t="s">
        <v>176</v>
      </c>
    </row>
    <row r="29" spans="1:4">
      <c r="A29" t="s">
        <v>159</v>
      </c>
      <c r="C29" t="s">
        <v>162</v>
      </c>
      <c r="D29" t="s">
        <v>176</v>
      </c>
    </row>
    <row r="30" spans="1:4">
      <c r="A30" t="s">
        <v>160</v>
      </c>
      <c r="C30" t="s">
        <v>174</v>
      </c>
      <c r="D30" t="s">
        <v>176</v>
      </c>
    </row>
    <row r="31" spans="1:4">
      <c r="A31" t="s">
        <v>161</v>
      </c>
      <c r="C31" t="s">
        <v>162</v>
      </c>
      <c r="D31" t="s">
        <v>176</v>
      </c>
    </row>
    <row r="32" spans="1:4">
      <c r="A32" t="s">
        <v>177</v>
      </c>
      <c r="C32" t="s">
        <v>162</v>
      </c>
      <c r="D32" t="s">
        <v>176</v>
      </c>
    </row>
    <row r="33" spans="1:4">
      <c r="A33" t="s">
        <v>178</v>
      </c>
      <c r="C33" t="s">
        <v>162</v>
      </c>
      <c r="D33" t="s">
        <v>176</v>
      </c>
    </row>
    <row r="34" spans="1:4">
      <c r="A34" t="s">
        <v>185</v>
      </c>
      <c r="B34" t="s">
        <v>186</v>
      </c>
      <c r="C34" t="s">
        <v>195</v>
      </c>
      <c r="D34" t="s">
        <v>176</v>
      </c>
    </row>
    <row r="35" spans="1:4">
      <c r="A35" t="s">
        <v>187</v>
      </c>
      <c r="B35" t="s">
        <v>188</v>
      </c>
      <c r="C35" t="s">
        <v>195</v>
      </c>
      <c r="D35" t="s">
        <v>176</v>
      </c>
    </row>
    <row r="36" spans="1:4">
      <c r="A36" t="s">
        <v>189</v>
      </c>
      <c r="B36" t="s">
        <v>190</v>
      </c>
      <c r="C36" t="s">
        <v>167</v>
      </c>
      <c r="D36" t="s">
        <v>176</v>
      </c>
    </row>
    <row r="37" spans="1:4">
      <c r="A37" t="s">
        <v>191</v>
      </c>
      <c r="B37" t="s">
        <v>192</v>
      </c>
      <c r="C37" t="s">
        <v>167</v>
      </c>
      <c r="D37" t="s">
        <v>176</v>
      </c>
    </row>
    <row r="38" spans="1:4">
      <c r="A38" t="s">
        <v>193</v>
      </c>
      <c r="B38" t="s">
        <v>194</v>
      </c>
      <c r="C38" t="s">
        <v>196</v>
      </c>
      <c r="D38" t="s">
        <v>176</v>
      </c>
    </row>
    <row r="39" spans="1:4">
      <c r="A39" t="s">
        <v>211</v>
      </c>
      <c r="B39" t="s">
        <v>197</v>
      </c>
      <c r="C39" t="s">
        <v>162</v>
      </c>
      <c r="D39" t="s">
        <v>176</v>
      </c>
    </row>
    <row r="40" spans="1:4">
      <c r="A40" t="s">
        <v>212</v>
      </c>
      <c r="B40" t="s">
        <v>198</v>
      </c>
      <c r="C40" t="s">
        <v>196</v>
      </c>
      <c r="D40"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Index</vt:lpstr>
      <vt:lpstr>General Info</vt:lpstr>
      <vt:lpstr>Related party transactions</vt:lpstr>
      <vt:lpstr>TextBlock</vt:lpstr>
      <vt:lpstr>Taxonomy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UJALA</dc:creator>
  <cp:lastModifiedBy>SathishKumar S.</cp:lastModifiedBy>
  <dcterms:created xsi:type="dcterms:W3CDTF">2022-02-03T05:17:49Z</dcterms:created>
  <dcterms:modified xsi:type="dcterms:W3CDTF">2024-11-27T11:35:47Z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305594db-e4a2-4ec9-a41a-c66b048da884</vt:lpwstr>
  </property>
</Properties>
</file>